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/>
  <mc:AlternateContent xmlns:mc="http://schemas.openxmlformats.org/markup-compatibility/2006">
    <mc:Choice Requires="x15">
      <x15ac:absPath xmlns:x15ac="http://schemas.microsoft.com/office/spreadsheetml/2010/11/ac" url="C:\Users\Emuesiri\Desktop\National Bureau of Statistics\NBS 2017\Admin Data Collection\Education\"/>
    </mc:Choice>
  </mc:AlternateContent>
  <bookViews>
    <workbookView xWindow="0" yWindow="0" windowWidth="20490" windowHeight="7530"/>
  </bookViews>
  <sheets>
    <sheet name="NECO 2013" sheetId="10" r:id="rId1"/>
    <sheet name="NECO 2014" sheetId="9" r:id="rId2"/>
    <sheet name="NECO 2015" sheetId="2" r:id="rId3"/>
    <sheet name="NECO 2016" sheetId="1" r:id="rId4"/>
  </sheets>
  <definedNames>
    <definedName name="Total">'NECO 2014'!$D$4</definedName>
  </definedNames>
  <calcPr calcId="171027"/>
</workbook>
</file>

<file path=xl/calcChain.xml><?xml version="1.0" encoding="utf-8"?>
<calcChain xmlns="http://schemas.openxmlformats.org/spreadsheetml/2006/main">
  <c r="AM42" i="2" l="1"/>
  <c r="AL42" i="2"/>
  <c r="W5" i="10" l="1"/>
  <c r="Z5" i="10"/>
  <c r="AC5" i="10"/>
  <c r="AF5" i="10"/>
  <c r="AI5" i="10"/>
  <c r="AJ5" i="10"/>
  <c r="AK5" i="10"/>
  <c r="W6" i="10"/>
  <c r="AJ6" i="10" s="1"/>
  <c r="Z6" i="10"/>
  <c r="AC6" i="10"/>
  <c r="AF6" i="10"/>
  <c r="AI6" i="10"/>
  <c r="AK6" i="10"/>
  <c r="W7" i="10"/>
  <c r="Z7" i="10"/>
  <c r="AC7" i="10"/>
  <c r="AF7" i="10"/>
  <c r="AI7" i="10"/>
  <c r="AJ7" i="10"/>
  <c r="AK7" i="10"/>
  <c r="W8" i="10"/>
  <c r="AJ8" i="10" s="1"/>
  <c r="Z8" i="10"/>
  <c r="AC8" i="10"/>
  <c r="AF8" i="10"/>
  <c r="AI8" i="10"/>
  <c r="AK8" i="10"/>
  <c r="W9" i="10"/>
  <c r="Z9" i="10"/>
  <c r="AC9" i="10"/>
  <c r="AF9" i="10"/>
  <c r="AI9" i="10"/>
  <c r="AJ9" i="10"/>
  <c r="AK9" i="10"/>
  <c r="W10" i="10"/>
  <c r="AJ10" i="10" s="1"/>
  <c r="Z10" i="10"/>
  <c r="AC10" i="10"/>
  <c r="AF10" i="10"/>
  <c r="AI10" i="10"/>
  <c r="AK10" i="10"/>
  <c r="W11" i="10"/>
  <c r="Z11" i="10"/>
  <c r="AC11" i="10"/>
  <c r="AF11" i="10"/>
  <c r="AI11" i="10"/>
  <c r="AJ11" i="10"/>
  <c r="AK11" i="10"/>
  <c r="W12" i="10"/>
  <c r="AJ12" i="10" s="1"/>
  <c r="Z12" i="10"/>
  <c r="AC12" i="10"/>
  <c r="AF12" i="10"/>
  <c r="AI12" i="10"/>
  <c r="AK12" i="10"/>
  <c r="W13" i="10"/>
  <c r="Z13" i="10"/>
  <c r="AC13" i="10"/>
  <c r="AF13" i="10"/>
  <c r="AI13" i="10"/>
  <c r="AJ13" i="10"/>
  <c r="AK13" i="10"/>
  <c r="W14" i="10"/>
  <c r="AJ14" i="10" s="1"/>
  <c r="Z14" i="10"/>
  <c r="AC14" i="10"/>
  <c r="AF14" i="10"/>
  <c r="AI14" i="10"/>
  <c r="AK14" i="10"/>
  <c r="W15" i="10"/>
  <c r="Z15" i="10"/>
  <c r="AC15" i="10"/>
  <c r="AF15" i="10"/>
  <c r="AI15" i="10"/>
  <c r="AJ15" i="10"/>
  <c r="AK15" i="10"/>
  <c r="W16" i="10"/>
  <c r="AJ16" i="10" s="1"/>
  <c r="Z16" i="10"/>
  <c r="AC16" i="10"/>
  <c r="AF16" i="10"/>
  <c r="AI16" i="10"/>
  <c r="AK16" i="10"/>
  <c r="W17" i="10"/>
  <c r="Z17" i="10"/>
  <c r="AC17" i="10"/>
  <c r="AF17" i="10"/>
  <c r="AI17" i="10"/>
  <c r="AJ17" i="10"/>
  <c r="AK17" i="10"/>
  <c r="W18" i="10"/>
  <c r="AJ18" i="10" s="1"/>
  <c r="Z18" i="10"/>
  <c r="AC18" i="10"/>
  <c r="AF18" i="10"/>
  <c r="AI18" i="10"/>
  <c r="AK18" i="10"/>
  <c r="W19" i="10"/>
  <c r="Z19" i="10"/>
  <c r="AC19" i="10"/>
  <c r="AF19" i="10"/>
  <c r="AI19" i="10"/>
  <c r="AJ19" i="10"/>
  <c r="AK19" i="10"/>
  <c r="W20" i="10"/>
  <c r="AJ20" i="10" s="1"/>
  <c r="Z20" i="10"/>
  <c r="AC20" i="10"/>
  <c r="AF20" i="10"/>
  <c r="AI20" i="10"/>
  <c r="AK20" i="10"/>
  <c r="W21" i="10"/>
  <c r="Z21" i="10"/>
  <c r="AC21" i="10"/>
  <c r="AF21" i="10"/>
  <c r="AI21" i="10"/>
  <c r="AJ21" i="10"/>
  <c r="AK21" i="10"/>
  <c r="W22" i="10"/>
  <c r="AJ22" i="10" s="1"/>
  <c r="Z22" i="10"/>
  <c r="AC22" i="10"/>
  <c r="AF22" i="10"/>
  <c r="AI22" i="10"/>
  <c r="AK22" i="10"/>
  <c r="W23" i="10"/>
  <c r="Z23" i="10"/>
  <c r="AC23" i="10"/>
  <c r="AF23" i="10"/>
  <c r="AI23" i="10"/>
  <c r="AJ23" i="10"/>
  <c r="AK23" i="10"/>
  <c r="W24" i="10"/>
  <c r="AJ24" i="10" s="1"/>
  <c r="Z24" i="10"/>
  <c r="AC24" i="10"/>
  <c r="AF24" i="10"/>
  <c r="AI24" i="10"/>
  <c r="AK24" i="10"/>
  <c r="W25" i="10"/>
  <c r="Z25" i="10"/>
  <c r="AC25" i="10"/>
  <c r="AF25" i="10"/>
  <c r="AI25" i="10"/>
  <c r="AJ25" i="10"/>
  <c r="AK25" i="10"/>
  <c r="W26" i="10"/>
  <c r="AJ26" i="10" s="1"/>
  <c r="Z26" i="10"/>
  <c r="AC26" i="10"/>
  <c r="AF26" i="10"/>
  <c r="AI26" i="10"/>
  <c r="AK26" i="10"/>
  <c r="W27" i="10"/>
  <c r="Z27" i="10"/>
  <c r="AC27" i="10"/>
  <c r="AF27" i="10"/>
  <c r="AI27" i="10"/>
  <c r="AJ27" i="10"/>
  <c r="AK27" i="10"/>
  <c r="W28" i="10"/>
  <c r="AJ28" i="10" s="1"/>
  <c r="Z28" i="10"/>
  <c r="AC28" i="10"/>
  <c r="AF28" i="10"/>
  <c r="AI28" i="10"/>
  <c r="AK28" i="10"/>
  <c r="W29" i="10"/>
  <c r="Z29" i="10"/>
  <c r="AC29" i="10"/>
  <c r="AF29" i="10"/>
  <c r="AI29" i="10"/>
  <c r="AJ29" i="10"/>
  <c r="AK29" i="10"/>
  <c r="W30" i="10"/>
  <c r="AJ30" i="10" s="1"/>
  <c r="Z30" i="10"/>
  <c r="AC30" i="10"/>
  <c r="AF30" i="10"/>
  <c r="AI30" i="10"/>
  <c r="AK30" i="10"/>
  <c r="W31" i="10"/>
  <c r="Z31" i="10"/>
  <c r="AC31" i="10"/>
  <c r="AF31" i="10"/>
  <c r="AI31" i="10"/>
  <c r="AJ31" i="10"/>
  <c r="AK31" i="10"/>
  <c r="W32" i="10"/>
  <c r="AJ32" i="10" s="1"/>
  <c r="Z32" i="10"/>
  <c r="AC32" i="10"/>
  <c r="AF32" i="10"/>
  <c r="AI32" i="10"/>
  <c r="AK32" i="10"/>
  <c r="W33" i="10"/>
  <c r="Z33" i="10"/>
  <c r="AC33" i="10"/>
  <c r="AF33" i="10"/>
  <c r="AI33" i="10"/>
  <c r="AJ33" i="10"/>
  <c r="AK33" i="10"/>
  <c r="W34" i="10"/>
  <c r="AJ34" i="10" s="1"/>
  <c r="Z34" i="10"/>
  <c r="AC34" i="10"/>
  <c r="AF34" i="10"/>
  <c r="AI34" i="10"/>
  <c r="AK34" i="10"/>
  <c r="W35" i="10"/>
  <c r="Z35" i="10"/>
  <c r="AC35" i="10"/>
  <c r="AF35" i="10"/>
  <c r="AI35" i="10"/>
  <c r="AJ35" i="10"/>
  <c r="AK35" i="10"/>
  <c r="W36" i="10"/>
  <c r="AJ36" i="10" s="1"/>
  <c r="Z36" i="10"/>
  <c r="AC36" i="10"/>
  <c r="AF36" i="10"/>
  <c r="AI36" i="10"/>
  <c r="AK36" i="10"/>
  <c r="W37" i="10"/>
  <c r="Z37" i="10"/>
  <c r="AC37" i="10"/>
  <c r="AF37" i="10"/>
  <c r="AI37" i="10"/>
  <c r="AJ37" i="10"/>
  <c r="AK37" i="10"/>
  <c r="W38" i="10"/>
  <c r="AJ38" i="10" s="1"/>
  <c r="Z38" i="10"/>
  <c r="AC38" i="10"/>
  <c r="AF38" i="10"/>
  <c r="AI38" i="10"/>
  <c r="AK38" i="10"/>
  <c r="W39" i="10"/>
  <c r="Z39" i="10"/>
  <c r="AC39" i="10"/>
  <c r="AF39" i="10"/>
  <c r="AI39" i="10"/>
  <c r="AJ39" i="10"/>
  <c r="AK39" i="10"/>
  <c r="W40" i="10"/>
  <c r="AJ40" i="10" s="1"/>
  <c r="Z40" i="10"/>
  <c r="AC40" i="10"/>
  <c r="AF40" i="10"/>
  <c r="AI40" i="10"/>
  <c r="AK40" i="10"/>
  <c r="W41" i="10"/>
  <c r="Z41" i="10"/>
  <c r="AC41" i="10"/>
  <c r="AF41" i="10"/>
  <c r="AI41" i="10"/>
  <c r="AJ41" i="10"/>
  <c r="AK41" i="10"/>
  <c r="U42" i="10"/>
  <c r="V42" i="10"/>
  <c r="W42" i="10"/>
  <c r="X42" i="10"/>
  <c r="Y42" i="10"/>
  <c r="Z42" i="10" s="1"/>
  <c r="AA42" i="10"/>
  <c r="AB42" i="10"/>
  <c r="AC42" i="10"/>
  <c r="AD42" i="10"/>
  <c r="AE42" i="10"/>
  <c r="AF42" i="10" s="1"/>
  <c r="AG42" i="10"/>
  <c r="AJ42" i="10" s="1"/>
  <c r="AH42" i="10"/>
  <c r="AI42" i="10"/>
  <c r="AK42" i="10"/>
  <c r="D5" i="10"/>
  <c r="G5" i="10"/>
  <c r="J5" i="10"/>
  <c r="M5" i="10"/>
  <c r="P5" i="10"/>
  <c r="Q5" i="10"/>
  <c r="R5" i="10"/>
  <c r="D6" i="10"/>
  <c r="G6" i="10"/>
  <c r="J6" i="10"/>
  <c r="M6" i="10"/>
  <c r="P6" i="10"/>
  <c r="P42" i="10" s="1"/>
  <c r="D7" i="10"/>
  <c r="Q7" i="10" s="1"/>
  <c r="G7" i="10"/>
  <c r="J7" i="10"/>
  <c r="M7" i="10"/>
  <c r="P7" i="10"/>
  <c r="D8" i="10"/>
  <c r="Q8" i="10" s="1"/>
  <c r="G8" i="10"/>
  <c r="J8" i="10"/>
  <c r="M8" i="10"/>
  <c r="P8" i="10"/>
  <c r="D9" i="10"/>
  <c r="Q9" i="10" s="1"/>
  <c r="G9" i="10"/>
  <c r="J9" i="10"/>
  <c r="M9" i="10"/>
  <c r="P9" i="10"/>
  <c r="R9" i="10"/>
  <c r="D10" i="10"/>
  <c r="G10" i="10"/>
  <c r="J10" i="10"/>
  <c r="M10" i="10"/>
  <c r="P10" i="10"/>
  <c r="D11" i="10"/>
  <c r="Q11" i="10" s="1"/>
  <c r="G11" i="10"/>
  <c r="J11" i="10"/>
  <c r="M11" i="10"/>
  <c r="P11" i="10"/>
  <c r="D12" i="10"/>
  <c r="Q12" i="10" s="1"/>
  <c r="G12" i="10"/>
  <c r="J12" i="10"/>
  <c r="M12" i="10"/>
  <c r="P12" i="10"/>
  <c r="R12" i="10"/>
  <c r="D13" i="10"/>
  <c r="G13" i="10"/>
  <c r="J13" i="10"/>
  <c r="M13" i="10"/>
  <c r="P13" i="10"/>
  <c r="Q13" i="10"/>
  <c r="R13" i="10"/>
  <c r="D14" i="10"/>
  <c r="G14" i="10"/>
  <c r="J14" i="10"/>
  <c r="M14" i="10"/>
  <c r="P14" i="10"/>
  <c r="D15" i="10"/>
  <c r="Q15" i="10" s="1"/>
  <c r="G15" i="10"/>
  <c r="J15" i="10"/>
  <c r="M15" i="10"/>
  <c r="P15" i="10"/>
  <c r="D16" i="10"/>
  <c r="Q16" i="10" s="1"/>
  <c r="G16" i="10"/>
  <c r="J16" i="10"/>
  <c r="M16" i="10"/>
  <c r="P16" i="10"/>
  <c r="D17" i="10"/>
  <c r="Q17" i="10" s="1"/>
  <c r="G17" i="10"/>
  <c r="J17" i="10"/>
  <c r="M17" i="10"/>
  <c r="P17" i="10"/>
  <c r="R17" i="10"/>
  <c r="D18" i="10"/>
  <c r="G18" i="10"/>
  <c r="J18" i="10"/>
  <c r="M18" i="10"/>
  <c r="P18" i="10"/>
  <c r="D19" i="10"/>
  <c r="Q19" i="10" s="1"/>
  <c r="G19" i="10"/>
  <c r="J19" i="10"/>
  <c r="M19" i="10"/>
  <c r="P19" i="10"/>
  <c r="D20" i="10"/>
  <c r="Q20" i="10" s="1"/>
  <c r="G20" i="10"/>
  <c r="J20" i="10"/>
  <c r="M20" i="10"/>
  <c r="P20" i="10"/>
  <c r="R20" i="10"/>
  <c r="D21" i="10"/>
  <c r="G21" i="10"/>
  <c r="J21" i="10"/>
  <c r="M21" i="10"/>
  <c r="P21" i="10"/>
  <c r="Q21" i="10"/>
  <c r="R21" i="10"/>
  <c r="D22" i="10"/>
  <c r="G22" i="10"/>
  <c r="J22" i="10"/>
  <c r="M22" i="10"/>
  <c r="P22" i="10"/>
  <c r="D23" i="10"/>
  <c r="Q23" i="10" s="1"/>
  <c r="G23" i="10"/>
  <c r="J23" i="10"/>
  <c r="M23" i="10"/>
  <c r="P23" i="10"/>
  <c r="D24" i="10"/>
  <c r="Q24" i="10" s="1"/>
  <c r="G24" i="10"/>
  <c r="J24" i="10"/>
  <c r="M24" i="10"/>
  <c r="P24" i="10"/>
  <c r="D25" i="10"/>
  <c r="Q25" i="10" s="1"/>
  <c r="G25" i="10"/>
  <c r="J25" i="10"/>
  <c r="M25" i="10"/>
  <c r="P25" i="10"/>
  <c r="R25" i="10"/>
  <c r="D26" i="10"/>
  <c r="G26" i="10"/>
  <c r="J26" i="10"/>
  <c r="M26" i="10"/>
  <c r="P26" i="10"/>
  <c r="D27" i="10"/>
  <c r="Q27" i="10" s="1"/>
  <c r="G27" i="10"/>
  <c r="J27" i="10"/>
  <c r="M27" i="10"/>
  <c r="P27" i="10"/>
  <c r="D28" i="10"/>
  <c r="Q28" i="10" s="1"/>
  <c r="G28" i="10"/>
  <c r="J28" i="10"/>
  <c r="M28" i="10"/>
  <c r="P28" i="10"/>
  <c r="R28" i="10"/>
  <c r="D29" i="10"/>
  <c r="G29" i="10"/>
  <c r="J29" i="10"/>
  <c r="M29" i="10"/>
  <c r="P29" i="10"/>
  <c r="Q29" i="10"/>
  <c r="R29" i="10"/>
  <c r="D30" i="10"/>
  <c r="G30" i="10"/>
  <c r="J30" i="10"/>
  <c r="M30" i="10"/>
  <c r="P30" i="10"/>
  <c r="D31" i="10"/>
  <c r="Q31" i="10" s="1"/>
  <c r="G31" i="10"/>
  <c r="J31" i="10"/>
  <c r="M31" i="10"/>
  <c r="P31" i="10"/>
  <c r="D32" i="10"/>
  <c r="Q32" i="10" s="1"/>
  <c r="G32" i="10"/>
  <c r="J32" i="10"/>
  <c r="M32" i="10"/>
  <c r="P32" i="10"/>
  <c r="D33" i="10"/>
  <c r="Q33" i="10" s="1"/>
  <c r="G33" i="10"/>
  <c r="J33" i="10"/>
  <c r="M33" i="10"/>
  <c r="P33" i="10"/>
  <c r="R33" i="10"/>
  <c r="D34" i="10"/>
  <c r="G34" i="10"/>
  <c r="J34" i="10"/>
  <c r="M34" i="10"/>
  <c r="P34" i="10"/>
  <c r="D35" i="10"/>
  <c r="Q35" i="10" s="1"/>
  <c r="G35" i="10"/>
  <c r="J35" i="10"/>
  <c r="M35" i="10"/>
  <c r="P35" i="10"/>
  <c r="D36" i="10"/>
  <c r="Q36" i="10" s="1"/>
  <c r="G36" i="10"/>
  <c r="J36" i="10"/>
  <c r="M36" i="10"/>
  <c r="P36" i="10"/>
  <c r="R36" i="10"/>
  <c r="D37" i="10"/>
  <c r="G37" i="10"/>
  <c r="J37" i="10"/>
  <c r="M37" i="10"/>
  <c r="P37" i="10"/>
  <c r="Q37" i="10"/>
  <c r="R37" i="10"/>
  <c r="D38" i="10"/>
  <c r="G38" i="10"/>
  <c r="J38" i="10"/>
  <c r="M38" i="10"/>
  <c r="P38" i="10"/>
  <c r="D39" i="10"/>
  <c r="Q39" i="10" s="1"/>
  <c r="G39" i="10"/>
  <c r="J39" i="10"/>
  <c r="M39" i="10"/>
  <c r="P39" i="10"/>
  <c r="D40" i="10"/>
  <c r="Q40" i="10" s="1"/>
  <c r="G40" i="10"/>
  <c r="J40" i="10"/>
  <c r="M40" i="10"/>
  <c r="P40" i="10"/>
  <c r="D41" i="10"/>
  <c r="Q41" i="10" s="1"/>
  <c r="G41" i="10"/>
  <c r="J41" i="10"/>
  <c r="M41" i="10"/>
  <c r="P41" i="10"/>
  <c r="R41" i="10"/>
  <c r="B42" i="10"/>
  <c r="C42" i="10"/>
  <c r="E42" i="10"/>
  <c r="F42" i="10"/>
  <c r="H42" i="10"/>
  <c r="I42" i="10"/>
  <c r="K42" i="10"/>
  <c r="L42" i="10"/>
  <c r="N42" i="10"/>
  <c r="O42" i="10"/>
  <c r="R40" i="10" l="1"/>
  <c r="R32" i="10"/>
  <c r="R24" i="10"/>
  <c r="R16" i="10"/>
  <c r="R8" i="10"/>
  <c r="Q42" i="10"/>
  <c r="D42" i="10"/>
  <c r="R42" i="10" s="1"/>
  <c r="R39" i="10"/>
  <c r="Q38" i="10"/>
  <c r="R38" i="10"/>
  <c r="R35" i="10"/>
  <c r="Q34" i="10"/>
  <c r="R34" i="10"/>
  <c r="R31" i="10"/>
  <c r="Q30" i="10"/>
  <c r="R30" i="10"/>
  <c r="R27" i="10"/>
  <c r="Q26" i="10"/>
  <c r="R26" i="10"/>
  <c r="R23" i="10"/>
  <c r="Q22" i="10"/>
  <c r="R22" i="10"/>
  <c r="R19" i="10"/>
  <c r="Q18" i="10"/>
  <c r="R18" i="10"/>
  <c r="R15" i="10"/>
  <c r="Q14" i="10"/>
  <c r="R14" i="10"/>
  <c r="R11" i="10"/>
  <c r="Q10" i="10"/>
  <c r="R10" i="10"/>
  <c r="R7" i="10"/>
  <c r="J42" i="10"/>
  <c r="Q6" i="10"/>
  <c r="R6" i="10"/>
  <c r="M42" i="10"/>
  <c r="G42" i="10"/>
  <c r="AK6" i="9" l="1"/>
  <c r="AK7" i="9"/>
  <c r="AK8" i="9"/>
  <c r="AK9" i="9"/>
  <c r="AK10" i="9"/>
  <c r="AK11" i="9"/>
  <c r="AK12" i="9"/>
  <c r="AK13" i="9"/>
  <c r="AK14" i="9"/>
  <c r="AK15" i="9"/>
  <c r="AK16" i="9"/>
  <c r="AK17" i="9"/>
  <c r="AK18" i="9"/>
  <c r="AK19" i="9"/>
  <c r="AK20" i="9"/>
  <c r="AK21" i="9"/>
  <c r="AK22" i="9"/>
  <c r="AK23" i="9"/>
  <c r="AK24" i="9"/>
  <c r="AK25" i="9"/>
  <c r="AK26" i="9"/>
  <c r="AK27" i="9"/>
  <c r="AK28" i="9"/>
  <c r="AK29" i="9"/>
  <c r="AK30" i="9"/>
  <c r="AK31" i="9"/>
  <c r="AK32" i="9"/>
  <c r="AK33" i="9"/>
  <c r="AK34" i="9"/>
  <c r="AK35" i="9"/>
  <c r="AK36" i="9"/>
  <c r="AK37" i="9"/>
  <c r="AK38" i="9"/>
  <c r="AK39" i="9"/>
  <c r="AK40" i="9"/>
  <c r="AK41" i="9"/>
  <c r="AK42" i="9"/>
  <c r="AJ6" i="9"/>
  <c r="AJ7" i="9"/>
  <c r="AJ8" i="9"/>
  <c r="AJ9" i="9"/>
  <c r="AJ10" i="9"/>
  <c r="AJ11" i="9"/>
  <c r="AJ12" i="9"/>
  <c r="AJ13" i="9"/>
  <c r="AJ14" i="9"/>
  <c r="AJ15" i="9"/>
  <c r="AJ16" i="9"/>
  <c r="AJ17" i="9"/>
  <c r="AJ18" i="9"/>
  <c r="AJ19" i="9"/>
  <c r="AJ20" i="9"/>
  <c r="AJ21" i="9"/>
  <c r="AJ22" i="9"/>
  <c r="AJ23" i="9"/>
  <c r="AJ24" i="9"/>
  <c r="AJ25" i="9"/>
  <c r="AJ26" i="9"/>
  <c r="AJ27" i="9"/>
  <c r="AJ28" i="9"/>
  <c r="AJ29" i="9"/>
  <c r="AJ30" i="9"/>
  <c r="AJ31" i="9"/>
  <c r="AJ32" i="9"/>
  <c r="AJ33" i="9"/>
  <c r="AJ34" i="9"/>
  <c r="AJ35" i="9"/>
  <c r="AJ36" i="9"/>
  <c r="AJ37" i="9"/>
  <c r="AJ38" i="9"/>
  <c r="AJ39" i="9"/>
  <c r="AJ40" i="9"/>
  <c r="AJ41" i="9"/>
  <c r="AJ42" i="9"/>
  <c r="AK5" i="9"/>
  <c r="AJ5" i="9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5" i="9"/>
  <c r="AF6" i="9"/>
  <c r="AF7" i="9"/>
  <c r="AF8" i="9"/>
  <c r="AF9" i="9"/>
  <c r="AF10" i="9"/>
  <c r="AF11" i="9"/>
  <c r="AF12" i="9"/>
  <c r="AF13" i="9"/>
  <c r="AF14" i="9"/>
  <c r="AF15" i="9"/>
  <c r="AF16" i="9"/>
  <c r="AF17" i="9"/>
  <c r="AF18" i="9"/>
  <c r="AF19" i="9"/>
  <c r="AF20" i="9"/>
  <c r="AF21" i="9"/>
  <c r="AF22" i="9"/>
  <c r="AF23" i="9"/>
  <c r="AF24" i="9"/>
  <c r="AF25" i="9"/>
  <c r="AF26" i="9"/>
  <c r="AF27" i="9"/>
  <c r="AF28" i="9"/>
  <c r="AF29" i="9"/>
  <c r="AF30" i="9"/>
  <c r="AF31" i="9"/>
  <c r="AF32" i="9"/>
  <c r="AF33" i="9"/>
  <c r="AF34" i="9"/>
  <c r="AF35" i="9"/>
  <c r="AF36" i="9"/>
  <c r="AF37" i="9"/>
  <c r="AF38" i="9"/>
  <c r="AF39" i="9"/>
  <c r="AF40" i="9"/>
  <c r="AF41" i="9"/>
  <c r="AF42" i="9"/>
  <c r="AF5" i="9"/>
  <c r="AC6" i="9"/>
  <c r="AC7" i="9"/>
  <c r="AC8" i="9"/>
  <c r="AC9" i="9"/>
  <c r="AC10" i="9"/>
  <c r="AC11" i="9"/>
  <c r="AC12" i="9"/>
  <c r="AC13" i="9"/>
  <c r="AC14" i="9"/>
  <c r="AC15" i="9"/>
  <c r="AC16" i="9"/>
  <c r="AC17" i="9"/>
  <c r="AC18" i="9"/>
  <c r="AC19" i="9"/>
  <c r="AC20" i="9"/>
  <c r="AC21" i="9"/>
  <c r="AC22" i="9"/>
  <c r="AC23" i="9"/>
  <c r="AC24" i="9"/>
  <c r="AC25" i="9"/>
  <c r="AC26" i="9"/>
  <c r="AC27" i="9"/>
  <c r="AC28" i="9"/>
  <c r="AC29" i="9"/>
  <c r="AC30" i="9"/>
  <c r="AC31" i="9"/>
  <c r="AC32" i="9"/>
  <c r="AC33" i="9"/>
  <c r="AC34" i="9"/>
  <c r="AC35" i="9"/>
  <c r="AC36" i="9"/>
  <c r="AC37" i="9"/>
  <c r="AC38" i="9"/>
  <c r="AC39" i="9"/>
  <c r="AC40" i="9"/>
  <c r="AC41" i="9"/>
  <c r="AC42" i="9"/>
  <c r="AC5" i="9"/>
  <c r="Z6" i="9"/>
  <c r="Z7" i="9"/>
  <c r="Z8" i="9"/>
  <c r="Z9" i="9"/>
  <c r="Z10" i="9"/>
  <c r="Z11" i="9"/>
  <c r="Z12" i="9"/>
  <c r="Z13" i="9"/>
  <c r="Z14" i="9"/>
  <c r="Z15" i="9"/>
  <c r="Z16" i="9"/>
  <c r="Z17" i="9"/>
  <c r="Z18" i="9"/>
  <c r="Z19" i="9"/>
  <c r="Z20" i="9"/>
  <c r="Z21" i="9"/>
  <c r="Z22" i="9"/>
  <c r="Z23" i="9"/>
  <c r="Z24" i="9"/>
  <c r="Z25" i="9"/>
  <c r="Z26" i="9"/>
  <c r="Z27" i="9"/>
  <c r="Z28" i="9"/>
  <c r="Z29" i="9"/>
  <c r="Z30" i="9"/>
  <c r="Z31" i="9"/>
  <c r="Z32" i="9"/>
  <c r="Z33" i="9"/>
  <c r="Z34" i="9"/>
  <c r="Z35" i="9"/>
  <c r="Z36" i="9"/>
  <c r="Z37" i="9"/>
  <c r="Z38" i="9"/>
  <c r="Z39" i="9"/>
  <c r="Z40" i="9"/>
  <c r="Z41" i="9"/>
  <c r="Z42" i="9"/>
  <c r="Z5" i="9"/>
  <c r="W6" i="9"/>
  <c r="W7" i="9"/>
  <c r="W8" i="9"/>
  <c r="W9" i="9"/>
  <c r="W10" i="9"/>
  <c r="W11" i="9"/>
  <c r="W12" i="9"/>
  <c r="W13" i="9"/>
  <c r="W14" i="9"/>
  <c r="W15" i="9"/>
  <c r="W16" i="9"/>
  <c r="W17" i="9"/>
  <c r="W18" i="9"/>
  <c r="W19" i="9"/>
  <c r="W20" i="9"/>
  <c r="W21" i="9"/>
  <c r="W22" i="9"/>
  <c r="W23" i="9"/>
  <c r="W24" i="9"/>
  <c r="W25" i="9"/>
  <c r="W26" i="9"/>
  <c r="W27" i="9"/>
  <c r="W28" i="9"/>
  <c r="W29" i="9"/>
  <c r="W30" i="9"/>
  <c r="W31" i="9"/>
  <c r="W32" i="9"/>
  <c r="W33" i="9"/>
  <c r="W34" i="9"/>
  <c r="W35" i="9"/>
  <c r="W36" i="9"/>
  <c r="W37" i="9"/>
  <c r="W38" i="9"/>
  <c r="W39" i="9"/>
  <c r="W40" i="9"/>
  <c r="W41" i="9"/>
  <c r="W42" i="9"/>
  <c r="W5" i="9"/>
  <c r="U42" i="9"/>
  <c r="V42" i="9"/>
  <c r="X42" i="9"/>
  <c r="Y42" i="9"/>
  <c r="AA42" i="9"/>
  <c r="AB42" i="9"/>
  <c r="AD42" i="9"/>
  <c r="AE42" i="9"/>
  <c r="AG42" i="9"/>
  <c r="AH42" i="9"/>
  <c r="P6" i="9"/>
  <c r="P7" i="9"/>
  <c r="P8" i="9"/>
  <c r="P9" i="9"/>
  <c r="P10" i="9"/>
  <c r="P11" i="9"/>
  <c r="P12" i="9"/>
  <c r="P13" i="9"/>
  <c r="P14" i="9"/>
  <c r="P15" i="9"/>
  <c r="P16" i="9"/>
  <c r="P17" i="9"/>
  <c r="P18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6" i="9"/>
  <c r="P37" i="9"/>
  <c r="P38" i="9"/>
  <c r="P39" i="9"/>
  <c r="P40" i="9"/>
  <c r="P41" i="9"/>
  <c r="M6" i="9"/>
  <c r="M7" i="9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7" i="9"/>
  <c r="M38" i="9"/>
  <c r="M39" i="9"/>
  <c r="M40" i="9"/>
  <c r="M41" i="9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C42" i="9"/>
  <c r="B42" i="9"/>
  <c r="E42" i="9"/>
  <c r="F42" i="9"/>
  <c r="G42" i="9" s="1"/>
  <c r="H42" i="9"/>
  <c r="I42" i="9"/>
  <c r="K42" i="9"/>
  <c r="L42" i="9"/>
  <c r="M42" i="9" s="1"/>
  <c r="N42" i="9"/>
  <c r="O42" i="9"/>
  <c r="D6" i="9"/>
  <c r="R6" i="9" s="1"/>
  <c r="D7" i="9"/>
  <c r="R7" i="9" s="1"/>
  <c r="D8" i="9"/>
  <c r="R8" i="9" s="1"/>
  <c r="D9" i="9"/>
  <c r="R9" i="9" s="1"/>
  <c r="D10" i="9"/>
  <c r="R10" i="9" s="1"/>
  <c r="D11" i="9"/>
  <c r="R11" i="9" s="1"/>
  <c r="D12" i="9"/>
  <c r="R12" i="9" s="1"/>
  <c r="D13" i="9"/>
  <c r="R13" i="9" s="1"/>
  <c r="D14" i="9"/>
  <c r="R14" i="9" s="1"/>
  <c r="D15" i="9"/>
  <c r="R15" i="9" s="1"/>
  <c r="D16" i="9"/>
  <c r="R16" i="9" s="1"/>
  <c r="D17" i="9"/>
  <c r="R17" i="9" s="1"/>
  <c r="D18" i="9"/>
  <c r="R18" i="9" s="1"/>
  <c r="D19" i="9"/>
  <c r="R19" i="9" s="1"/>
  <c r="D20" i="9"/>
  <c r="R20" i="9" s="1"/>
  <c r="D21" i="9"/>
  <c r="R21" i="9" s="1"/>
  <c r="D22" i="9"/>
  <c r="R22" i="9" s="1"/>
  <c r="D23" i="9"/>
  <c r="R23" i="9" s="1"/>
  <c r="D24" i="9"/>
  <c r="R24" i="9" s="1"/>
  <c r="D25" i="9"/>
  <c r="R25" i="9" s="1"/>
  <c r="D26" i="9"/>
  <c r="R26" i="9" s="1"/>
  <c r="D27" i="9"/>
  <c r="R27" i="9" s="1"/>
  <c r="D28" i="9"/>
  <c r="R28" i="9" s="1"/>
  <c r="D29" i="9"/>
  <c r="R29" i="9" s="1"/>
  <c r="D30" i="9"/>
  <c r="R30" i="9" s="1"/>
  <c r="D31" i="9"/>
  <c r="R31" i="9" s="1"/>
  <c r="D32" i="9"/>
  <c r="R32" i="9" s="1"/>
  <c r="D33" i="9"/>
  <c r="R33" i="9" s="1"/>
  <c r="D34" i="9"/>
  <c r="R34" i="9" s="1"/>
  <c r="D35" i="9"/>
  <c r="R35" i="9" s="1"/>
  <c r="D36" i="9"/>
  <c r="R36" i="9" s="1"/>
  <c r="D37" i="9"/>
  <c r="R37" i="9" s="1"/>
  <c r="D38" i="9"/>
  <c r="R38" i="9" s="1"/>
  <c r="D39" i="9"/>
  <c r="R39" i="9" s="1"/>
  <c r="D40" i="9"/>
  <c r="R40" i="9" s="1"/>
  <c r="D41" i="9"/>
  <c r="R41" i="9" s="1"/>
  <c r="D5" i="9"/>
  <c r="G5" i="9"/>
  <c r="J5" i="9"/>
  <c r="M5" i="9"/>
  <c r="P5" i="9"/>
  <c r="Q41" i="9" l="1"/>
  <c r="Q37" i="9"/>
  <c r="Q33" i="9"/>
  <c r="Q29" i="9"/>
  <c r="Q25" i="9"/>
  <c r="Q21" i="9"/>
  <c r="Q17" i="9"/>
  <c r="Q13" i="9"/>
  <c r="Q9" i="9"/>
  <c r="D42" i="9"/>
  <c r="R42" i="9" s="1"/>
  <c r="Q39" i="9"/>
  <c r="Q35" i="9"/>
  <c r="Q31" i="9"/>
  <c r="Q27" i="9"/>
  <c r="Q23" i="9"/>
  <c r="Q19" i="9"/>
  <c r="Q15" i="9"/>
  <c r="Q11" i="9"/>
  <c r="Q7" i="9"/>
  <c r="J42" i="9"/>
  <c r="Q42" i="9"/>
  <c r="Q5" i="9"/>
  <c r="R5" i="9"/>
  <c r="P42" i="9"/>
  <c r="Q40" i="9"/>
  <c r="Q38" i="9"/>
  <c r="Q36" i="9"/>
  <c r="Q34" i="9"/>
  <c r="Q32" i="9"/>
  <c r="Q30" i="9"/>
  <c r="Q28" i="9"/>
  <c r="Q26" i="9"/>
  <c r="Q24" i="9"/>
  <c r="Q22" i="9"/>
  <c r="Q20" i="9"/>
  <c r="Q18" i="9"/>
  <c r="Q16" i="9"/>
  <c r="Q14" i="9"/>
  <c r="Q12" i="9"/>
  <c r="Q10" i="9"/>
  <c r="Q8" i="9"/>
  <c r="Q6" i="9"/>
  <c r="AM6" i="1" l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7" i="1"/>
  <c r="AM38" i="1"/>
  <c r="AM39" i="1"/>
  <c r="AM40" i="1"/>
  <c r="AM41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M5" i="1"/>
  <c r="AL5" i="1"/>
  <c r="Q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R5" i="1"/>
  <c r="X42" i="1"/>
  <c r="Y42" i="1"/>
  <c r="Z42" i="1"/>
  <c r="AA42" i="1"/>
  <c r="AB42" i="1"/>
  <c r="AC42" i="1"/>
  <c r="AD42" i="1"/>
  <c r="AE42" i="1"/>
  <c r="AF42" i="1"/>
  <c r="AG42" i="1"/>
  <c r="AH42" i="1"/>
  <c r="AI42" i="1"/>
  <c r="AL42" i="1" s="1"/>
  <c r="AJ42" i="1"/>
  <c r="AM42" i="1" s="1"/>
  <c r="AK42" i="1"/>
  <c r="AK6" i="1"/>
  <c r="AK7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5" i="1"/>
  <c r="AH6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5" i="1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5" i="1"/>
  <c r="W42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5" i="1"/>
  <c r="D5" i="1"/>
  <c r="X42" i="2"/>
  <c r="Z42" i="2"/>
  <c r="AA42" i="2"/>
  <c r="AC42" i="2"/>
  <c r="AD42" i="2"/>
  <c r="AF42" i="2"/>
  <c r="AG42" i="2"/>
  <c r="AI42" i="2"/>
  <c r="AJ42" i="2"/>
  <c r="AB6" i="2"/>
  <c r="AB7" i="2"/>
  <c r="AB8" i="2"/>
  <c r="AB9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E6" i="2"/>
  <c r="AE7" i="2"/>
  <c r="AE8" i="2"/>
  <c r="AE9" i="2"/>
  <c r="AE10" i="2"/>
  <c r="AE11" i="2"/>
  <c r="AE12" i="2"/>
  <c r="AE13" i="2"/>
  <c r="AE14" i="2"/>
  <c r="AE15" i="2"/>
  <c r="AE16" i="2"/>
  <c r="AE17" i="2"/>
  <c r="AE18" i="2"/>
  <c r="AE19" i="2"/>
  <c r="AE20" i="2"/>
  <c r="AE21" i="2"/>
  <c r="AE22" i="2"/>
  <c r="AE23" i="2"/>
  <c r="AE24" i="2"/>
  <c r="AE25" i="2"/>
  <c r="AE26" i="2"/>
  <c r="AE27" i="2"/>
  <c r="AE28" i="2"/>
  <c r="AE29" i="2"/>
  <c r="AE30" i="2"/>
  <c r="AE31" i="2"/>
  <c r="AE32" i="2"/>
  <c r="AE33" i="2"/>
  <c r="AE34" i="2"/>
  <c r="AE35" i="2"/>
  <c r="AE36" i="2"/>
  <c r="AE37" i="2"/>
  <c r="AE38" i="2"/>
  <c r="AE39" i="2"/>
  <c r="AE40" i="2"/>
  <c r="AE41" i="2"/>
  <c r="AH6" i="2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30" i="2"/>
  <c r="AH31" i="2"/>
  <c r="AH32" i="2"/>
  <c r="AH33" i="2"/>
  <c r="AH34" i="2"/>
  <c r="AH35" i="2"/>
  <c r="AH36" i="2"/>
  <c r="AH37" i="2"/>
  <c r="AH38" i="2"/>
  <c r="AH39" i="2"/>
  <c r="AH40" i="2"/>
  <c r="AH41" i="2"/>
  <c r="AK6" i="2"/>
  <c r="AK7" i="2"/>
  <c r="AK8" i="2"/>
  <c r="AK9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K25" i="2"/>
  <c r="AK26" i="2"/>
  <c r="AK27" i="2"/>
  <c r="AK28" i="2"/>
  <c r="AK29" i="2"/>
  <c r="AK30" i="2"/>
  <c r="AK31" i="2"/>
  <c r="AK32" i="2"/>
  <c r="AK33" i="2"/>
  <c r="AK34" i="2"/>
  <c r="AK35" i="2"/>
  <c r="AK36" i="2"/>
  <c r="AK37" i="2"/>
  <c r="AK38" i="2"/>
  <c r="AK39" i="2"/>
  <c r="AK40" i="2"/>
  <c r="AK41" i="2"/>
  <c r="AK5" i="2"/>
  <c r="AK42" i="2" s="1"/>
  <c r="AH5" i="2"/>
  <c r="AE5" i="2"/>
  <c r="AE42" i="2" s="1"/>
  <c r="AB5" i="2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W42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T44" i="2" s="1"/>
  <c r="P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5" i="2"/>
  <c r="D5" i="2"/>
  <c r="R5" i="2" s="1"/>
  <c r="C42" i="2"/>
  <c r="E42" i="2"/>
  <c r="F42" i="2"/>
  <c r="H42" i="2"/>
  <c r="I42" i="2"/>
  <c r="K42" i="2"/>
  <c r="L42" i="2"/>
  <c r="N42" i="2"/>
  <c r="O42" i="2"/>
  <c r="B42" i="2"/>
  <c r="D6" i="2"/>
  <c r="R6" i="2" s="1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R39" i="2" l="1"/>
  <c r="Q39" i="2"/>
  <c r="R35" i="2"/>
  <c r="Q35" i="2"/>
  <c r="R31" i="2"/>
  <c r="Q31" i="2"/>
  <c r="R25" i="2"/>
  <c r="Q25" i="2"/>
  <c r="R21" i="2"/>
  <c r="Q21" i="2"/>
  <c r="R15" i="2"/>
  <c r="Q15" i="2"/>
  <c r="AM39" i="2"/>
  <c r="AM35" i="2"/>
  <c r="AM31" i="2"/>
  <c r="AM27" i="2"/>
  <c r="AL25" i="2"/>
  <c r="AM23" i="2"/>
  <c r="AL21" i="2"/>
  <c r="AM19" i="2"/>
  <c r="AM5" i="2"/>
  <c r="AH42" i="2"/>
  <c r="AB42" i="2"/>
  <c r="AL41" i="2"/>
  <c r="AL37" i="2"/>
  <c r="AL33" i="2"/>
  <c r="AL29" i="2"/>
  <c r="AL23" i="2"/>
  <c r="AM37" i="2"/>
  <c r="AM29" i="2"/>
  <c r="AM21" i="2"/>
  <c r="R41" i="2"/>
  <c r="Q41" i="2"/>
  <c r="R37" i="2"/>
  <c r="Q37" i="2"/>
  <c r="R33" i="2"/>
  <c r="Q33" i="2"/>
  <c r="R29" i="2"/>
  <c r="Q29" i="2"/>
  <c r="R27" i="2"/>
  <c r="Q27" i="2"/>
  <c r="R23" i="2"/>
  <c r="Q23" i="2"/>
  <c r="R19" i="2"/>
  <c r="Q19" i="2"/>
  <c r="R17" i="2"/>
  <c r="Q17" i="2"/>
  <c r="R13" i="2"/>
  <c r="Q13" i="2"/>
  <c r="R11" i="2"/>
  <c r="Q11" i="2"/>
  <c r="R9" i="2"/>
  <c r="Q9" i="2"/>
  <c r="R7" i="2"/>
  <c r="Q7" i="2"/>
  <c r="R40" i="2"/>
  <c r="Q40" i="2"/>
  <c r="R38" i="2"/>
  <c r="Q38" i="2"/>
  <c r="R36" i="2"/>
  <c r="Q36" i="2"/>
  <c r="R34" i="2"/>
  <c r="Q34" i="2"/>
  <c r="R32" i="2"/>
  <c r="Q32" i="2"/>
  <c r="R30" i="2"/>
  <c r="Q30" i="2"/>
  <c r="R28" i="2"/>
  <c r="Q28" i="2"/>
  <c r="R26" i="2"/>
  <c r="Q26" i="2"/>
  <c r="R24" i="2"/>
  <c r="Q24" i="2"/>
  <c r="R22" i="2"/>
  <c r="Q22" i="2"/>
  <c r="R20" i="2"/>
  <c r="Q20" i="2"/>
  <c r="R18" i="2"/>
  <c r="Q18" i="2"/>
  <c r="R16" i="2"/>
  <c r="Q16" i="2"/>
  <c r="R14" i="2"/>
  <c r="Q14" i="2"/>
  <c r="R12" i="2"/>
  <c r="Q12" i="2"/>
  <c r="R10" i="2"/>
  <c r="Q10" i="2"/>
  <c r="R8" i="2"/>
  <c r="Q8" i="2"/>
  <c r="Q6" i="2"/>
  <c r="AL39" i="2"/>
  <c r="AL35" i="2"/>
  <c r="AL31" i="2"/>
  <c r="AL27" i="2"/>
  <c r="AL19" i="2"/>
  <c r="AM41" i="2"/>
  <c r="AM33" i="2"/>
  <c r="AM25" i="2"/>
  <c r="Q5" i="2"/>
  <c r="AL5" i="2"/>
  <c r="AL17" i="2"/>
  <c r="AL15" i="2"/>
  <c r="AL13" i="2"/>
  <c r="AL11" i="2"/>
  <c r="AL9" i="2"/>
  <c r="AL7" i="2"/>
  <c r="AM17" i="2"/>
  <c r="AM15" i="2"/>
  <c r="AM13" i="2"/>
  <c r="AM11" i="2"/>
  <c r="AM9" i="2"/>
  <c r="AM7" i="2"/>
  <c r="Y42" i="2"/>
  <c r="AL40" i="2"/>
  <c r="AL38" i="2"/>
  <c r="AL36" i="2"/>
  <c r="AL34" i="2"/>
  <c r="AL32" i="2"/>
  <c r="AL30" i="2"/>
  <c r="AL28" i="2"/>
  <c r="AL26" i="2"/>
  <c r="AL24" i="2"/>
  <c r="AL22" i="2"/>
  <c r="AL20" i="2"/>
  <c r="AL18" i="2"/>
  <c r="AL16" i="2"/>
  <c r="AL14" i="2"/>
  <c r="AL12" i="2"/>
  <c r="AL10" i="2"/>
  <c r="AL8" i="2"/>
  <c r="AL6" i="2"/>
  <c r="AM40" i="2"/>
  <c r="AM38" i="2"/>
  <c r="AM36" i="2"/>
  <c r="AM34" i="2"/>
  <c r="AM32" i="2"/>
  <c r="AM30" i="2"/>
  <c r="AM28" i="2"/>
  <c r="AM26" i="2"/>
  <c r="AM24" i="2"/>
  <c r="AM22" i="2"/>
  <c r="AM20" i="2"/>
  <c r="AM18" i="2"/>
  <c r="AM16" i="2"/>
  <c r="AM14" i="2"/>
  <c r="AM12" i="2"/>
  <c r="AM10" i="2"/>
  <c r="AM8" i="2"/>
  <c r="AM6" i="2"/>
  <c r="P42" i="2"/>
  <c r="M42" i="2"/>
  <c r="J42" i="2"/>
  <c r="G42" i="2"/>
  <c r="D42" i="2"/>
  <c r="Q42" i="2" s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S44" i="2" l="1"/>
  <c r="S45" i="2" s="1"/>
  <c r="R42" i="2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O43" i="1" l="1"/>
  <c r="N43" i="1"/>
  <c r="L43" i="1"/>
  <c r="K43" i="1"/>
  <c r="M43" i="1" s="1"/>
  <c r="I43" i="1"/>
  <c r="H43" i="1"/>
  <c r="F43" i="1"/>
  <c r="E43" i="1"/>
  <c r="C43" i="1"/>
  <c r="B43" i="1"/>
  <c r="P43" i="1" l="1"/>
  <c r="J43" i="1"/>
  <c r="G43" i="1"/>
  <c r="D43" i="1"/>
</calcChain>
</file>

<file path=xl/sharedStrings.xml><?xml version="1.0" encoding="utf-8"?>
<sst xmlns="http://schemas.openxmlformats.org/spreadsheetml/2006/main" count="510" uniqueCount="69">
  <si>
    <t>ABIA</t>
  </si>
  <si>
    <t>ADAMAWA</t>
  </si>
  <si>
    <t>AKWA IBOM</t>
  </si>
  <si>
    <t>ANAMBRA</t>
  </si>
  <si>
    <t>BAUCHI</t>
  </si>
  <si>
    <t>BENUE</t>
  </si>
  <si>
    <t>BORNO</t>
  </si>
  <si>
    <t>CROSS-RIVER</t>
  </si>
  <si>
    <t>DELTA</t>
  </si>
  <si>
    <t>EDO</t>
  </si>
  <si>
    <t>ENUGU</t>
  </si>
  <si>
    <t>IMO</t>
  </si>
  <si>
    <t>JIGAWA</t>
  </si>
  <si>
    <t>KADUNA</t>
  </si>
  <si>
    <t>KANO</t>
  </si>
  <si>
    <t>KATSINA</t>
  </si>
  <si>
    <t>KEBBI</t>
  </si>
  <si>
    <t>KOGI</t>
  </si>
  <si>
    <t>KWARA</t>
  </si>
  <si>
    <t>LAGOS</t>
  </si>
  <si>
    <t>NIGER</t>
  </si>
  <si>
    <t>OGUN</t>
  </si>
  <si>
    <t>ONDO</t>
  </si>
  <si>
    <t>OSUN</t>
  </si>
  <si>
    <t>OYO</t>
  </si>
  <si>
    <t>PLATEAU</t>
  </si>
  <si>
    <t>RIVERS</t>
  </si>
  <si>
    <t>SOKOTO</t>
  </si>
  <si>
    <t>TARABA</t>
  </si>
  <si>
    <t>YOBE</t>
  </si>
  <si>
    <t>FCT-ABUJA</t>
  </si>
  <si>
    <t>BAYELSA</t>
  </si>
  <si>
    <t>EBONYI</t>
  </si>
  <si>
    <t>EKITI</t>
  </si>
  <si>
    <t>GOMBE</t>
  </si>
  <si>
    <t>NASARAWA</t>
  </si>
  <si>
    <t>ZAMFARA</t>
  </si>
  <si>
    <t>National Examination Council (NECO)</t>
  </si>
  <si>
    <t>State</t>
  </si>
  <si>
    <t>Total No of Candidates Sat</t>
  </si>
  <si>
    <t>Credit Pass in Eng</t>
  </si>
  <si>
    <t>Perc. Of 5 Credits Incl. Mth &amp; Eng(%)</t>
  </si>
  <si>
    <t xml:space="preserve">Male </t>
  </si>
  <si>
    <t>Female</t>
  </si>
  <si>
    <t>Credit Pass in Mth</t>
  </si>
  <si>
    <t>Credit Pass in Mth &amp; Eng</t>
  </si>
  <si>
    <t>5 Credits Incl. Mth &amp; Eng</t>
  </si>
  <si>
    <t>Distribution of Results by State, Gender and Subject SSCE 2015 (Jun/Jul)</t>
  </si>
  <si>
    <t>Distribution of Results by State, Gender and Subject SSCE 2015 (Nov/Dec)</t>
  </si>
  <si>
    <t>Distribution of Results by State, Gender and Subject SSCE 2016 (Jun/Jul)</t>
  </si>
  <si>
    <t>Distribution of Results by State, Gender and Subject SSCE 2016 (Nov/Dec)</t>
  </si>
  <si>
    <t>National:</t>
  </si>
  <si>
    <t>Total</t>
  </si>
  <si>
    <t>TOTAL</t>
  </si>
  <si>
    <t>FOREIGNER</t>
  </si>
  <si>
    <t>National</t>
  </si>
  <si>
    <t>AKWA-IBOM</t>
  </si>
  <si>
    <t>Male</t>
  </si>
  <si>
    <t>Percentage of 5 credits including Maths &amp; Eng. (%)</t>
  </si>
  <si>
    <t>5 Credits Inc. Mth &amp; Eng.</t>
  </si>
  <si>
    <t>Credit Pass in Maths &amp; Eng.</t>
  </si>
  <si>
    <t>Credit Pass in Mathematics</t>
  </si>
  <si>
    <t>Credit Pass in  English language</t>
  </si>
  <si>
    <t>Total No. Candidates Sat</t>
  </si>
  <si>
    <t>Distribution of Results by State, Gender and Subject SSCE 2014(Jun/Jul)</t>
  </si>
  <si>
    <t>NATIONAL EXAMINATION COUNCIL</t>
  </si>
  <si>
    <t>Distribution of Results by State, Gender and Subject SSCE 2014(NOV/DEC)</t>
  </si>
  <si>
    <t>Distribution of Results by State, Gender and Subject SSCE 2013(Jun/Jul)</t>
  </si>
  <si>
    <t>Distribution of Results by State, Gender and Subject SSCE 2013(nov/dec)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</si>
</sst>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0.0"/>
    <numFmt numFmtId="167" formatCode="_-* #,##0.0_-;\-* #,##0.0_-;_-* &quot;-&quot;??_-;_-@_-"/>
    <numFmt numFmtId="168" formatCode="_(* #,##0.0_);_(* \(#,##0.0\);_(* &quot;-&quot;??_);_(@_)"/>
  </numFmts>
  <fonts count="10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orbel"/>
      <family val="2"/>
    </font>
    <font>
      <b/>
      <sz val="10"/>
      <color rgb="FF000000"/>
      <name val="Corbel"/>
      <family val="2"/>
    </font>
    <font>
      <sz val="10"/>
      <color rgb="FF000000"/>
      <name val="Corbel"/>
      <family val="2"/>
    </font>
    <font>
      <sz val="10"/>
      <name val="Corbel"/>
      <family val="2"/>
    </font>
    <font>
      <b/>
      <sz val="10"/>
      <name val="Corbel"/>
      <family val="2"/>
    </font>
    <font>
      <b/>
      <sz val="12"/>
      <name val="Corbel"/>
      <family val="2"/>
    </font>
    <font>
      <sz val="10"/>
      <color theme="1"/>
      <name val="Corbel"/>
      <family val="2"/>
    </font>
    <font>
      <b/>
      <sz val="10"/>
      <color theme="1"/>
      <name val="Corbe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0" fontId="0" fillId="0" borderId="1" xfId="0" applyBorder="1"/>
    <xf numFmtId="164" fontId="3" fillId="0" borderId="1" xfId="1" applyNumberFormat="1" applyFont="1" applyBorder="1" applyAlignment="1">
      <alignment horizontal="left" vertical="top"/>
    </xf>
    <xf numFmtId="164" fontId="3" fillId="0" borderId="4" xfId="1" applyNumberFormat="1" applyFont="1" applyBorder="1" applyAlignment="1">
      <alignment wrapText="1"/>
    </xf>
    <xf numFmtId="164" fontId="3" fillId="0" borderId="1" xfId="1" applyNumberFormat="1" applyFont="1" applyBorder="1" applyAlignment="1">
      <alignment horizontal="center" vertical="top"/>
    </xf>
    <xf numFmtId="164" fontId="4" fillId="0" borderId="1" xfId="1" applyNumberFormat="1" applyFont="1" applyBorder="1"/>
    <xf numFmtId="164" fontId="3" fillId="0" borderId="1" xfId="1" applyNumberFormat="1" applyFont="1" applyBorder="1"/>
    <xf numFmtId="164" fontId="3" fillId="0" borderId="1" xfId="1" applyNumberFormat="1" applyFont="1" applyBorder="1" applyAlignment="1">
      <alignment wrapText="1"/>
    </xf>
    <xf numFmtId="2" fontId="0" fillId="0" borderId="0" xfId="0" applyNumberFormat="1"/>
    <xf numFmtId="164" fontId="4" fillId="0" borderId="0" xfId="1" applyNumberFormat="1" applyFont="1"/>
    <xf numFmtId="164" fontId="3" fillId="0" borderId="0" xfId="1" applyNumberFormat="1" applyFont="1" applyBorder="1" applyAlignment="1"/>
    <xf numFmtId="2" fontId="2" fillId="0" borderId="0" xfId="1" applyNumberFormat="1" applyFont="1" applyBorder="1" applyAlignment="1">
      <alignment horizontal="center"/>
    </xf>
    <xf numFmtId="2" fontId="3" fillId="0" borderId="0" xfId="1" applyNumberFormat="1" applyFont="1" applyBorder="1" applyAlignment="1">
      <alignment horizontal="center" vertical="center" wrapText="1"/>
    </xf>
    <xf numFmtId="2" fontId="3" fillId="0" borderId="0" xfId="1" applyNumberFormat="1" applyFont="1" applyBorder="1" applyAlignment="1">
      <alignment horizontal="center" vertical="top"/>
    </xf>
    <xf numFmtId="1" fontId="4" fillId="0" borderId="0" xfId="0" applyNumberFormat="1" applyFont="1"/>
    <xf numFmtId="0" fontId="4" fillId="0" borderId="1" xfId="0" applyFont="1" applyFill="1" applyBorder="1" applyAlignment="1">
      <alignment horizontal="left" vertical="top" wrapText="1" indent="1"/>
    </xf>
    <xf numFmtId="3" fontId="4" fillId="0" borderId="1" xfId="0" applyNumberFormat="1" applyFont="1" applyFill="1" applyBorder="1" applyAlignment="1">
      <alignment horizontal="left" vertical="top" wrapText="1"/>
    </xf>
    <xf numFmtId="3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164" fontId="3" fillId="0" borderId="1" xfId="1" applyNumberFormat="1" applyFont="1" applyFill="1" applyBorder="1" applyAlignment="1">
      <alignment horizontal="left" vertical="top"/>
    </xf>
    <xf numFmtId="164" fontId="5" fillId="0" borderId="1" xfId="1" applyNumberFormat="1" applyFont="1" applyFill="1" applyBorder="1" applyAlignment="1">
      <alignment horizontal="left" vertical="top"/>
    </xf>
    <xf numFmtId="164" fontId="4" fillId="0" borderId="1" xfId="1" applyNumberFormat="1" applyFont="1" applyFill="1" applyBorder="1" applyAlignment="1">
      <alignment horizontal="right" vertical="top"/>
    </xf>
    <xf numFmtId="164" fontId="3" fillId="0" borderId="1" xfId="1" applyNumberFormat="1" applyFont="1" applyFill="1" applyBorder="1" applyAlignment="1">
      <alignment horizontal="right" vertical="top"/>
    </xf>
    <xf numFmtId="164" fontId="4" fillId="0" borderId="1" xfId="1" applyNumberFormat="1" applyFont="1" applyFill="1" applyBorder="1" applyAlignment="1">
      <alignment horizontal="left" vertical="top"/>
    </xf>
    <xf numFmtId="164" fontId="3" fillId="0" borderId="1" xfId="1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top" wrapText="1" indent="1"/>
    </xf>
    <xf numFmtId="165" fontId="8" fillId="0" borderId="1" xfId="1" applyNumberFormat="1" applyFont="1" applyBorder="1"/>
    <xf numFmtId="165" fontId="9" fillId="0" borderId="1" xfId="1" applyNumberFormat="1" applyFont="1" applyBorder="1"/>
    <xf numFmtId="165" fontId="4" fillId="0" borderId="1" xfId="1" applyNumberFormat="1" applyFont="1" applyFill="1" applyBorder="1" applyAlignment="1">
      <alignment horizontal="left" vertical="top"/>
    </xf>
    <xf numFmtId="165" fontId="5" fillId="0" borderId="1" xfId="1" applyNumberFormat="1" applyFont="1" applyFill="1" applyBorder="1" applyAlignment="1">
      <alignment horizontal="left" vertical="top" wrapText="1"/>
    </xf>
    <xf numFmtId="165" fontId="3" fillId="0" borderId="1" xfId="1" applyNumberFormat="1" applyFont="1" applyFill="1" applyBorder="1" applyAlignment="1">
      <alignment horizontal="left" vertical="top"/>
    </xf>
    <xf numFmtId="165" fontId="3" fillId="0" borderId="1" xfId="1" applyNumberFormat="1" applyFont="1" applyFill="1" applyBorder="1" applyAlignment="1">
      <alignment horizontal="center" vertical="top" wrapText="1"/>
    </xf>
    <xf numFmtId="165" fontId="5" fillId="0" borderId="1" xfId="1" applyNumberFormat="1" applyFont="1" applyFill="1" applyBorder="1" applyAlignment="1">
      <alignment horizontal="left" vertical="top"/>
    </xf>
    <xf numFmtId="165" fontId="3" fillId="0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top" wrapText="1"/>
    </xf>
    <xf numFmtId="165" fontId="7" fillId="0" borderId="1" xfId="1" applyNumberFormat="1" applyFont="1" applyFill="1" applyBorder="1" applyAlignment="1">
      <alignment horizontal="center"/>
    </xf>
    <xf numFmtId="165" fontId="7" fillId="0" borderId="5" xfId="1" applyNumberFormat="1" applyFont="1" applyFill="1" applyBorder="1" applyAlignment="1">
      <alignment horizontal="center" vertical="top"/>
    </xf>
    <xf numFmtId="165" fontId="7" fillId="0" borderId="7" xfId="1" applyNumberFormat="1" applyFont="1" applyFill="1" applyBorder="1" applyAlignment="1">
      <alignment horizontal="center" vertical="top"/>
    </xf>
    <xf numFmtId="165" fontId="3" fillId="0" borderId="1" xfId="1" applyNumberFormat="1" applyFont="1" applyFill="1" applyBorder="1" applyAlignment="1">
      <alignment horizontal="center" vertical="center"/>
    </xf>
    <xf numFmtId="165" fontId="3" fillId="0" borderId="5" xfId="1" applyNumberFormat="1" applyFont="1" applyFill="1" applyBorder="1" applyAlignment="1">
      <alignment horizontal="center" vertical="center" wrapText="1"/>
    </xf>
    <xf numFmtId="165" fontId="3" fillId="0" borderId="7" xfId="1" applyNumberFormat="1" applyFont="1" applyFill="1" applyBorder="1" applyAlignment="1">
      <alignment horizontal="center" vertical="center" wrapText="1"/>
    </xf>
    <xf numFmtId="165" fontId="3" fillId="0" borderId="6" xfId="1" applyNumberFormat="1" applyFont="1" applyFill="1" applyBorder="1" applyAlignment="1">
      <alignment horizontal="center" vertical="center" wrapText="1"/>
    </xf>
    <xf numFmtId="165" fontId="7" fillId="0" borderId="1" xfId="1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/>
    </xf>
    <xf numFmtId="164" fontId="6" fillId="0" borderId="1" xfId="1" applyNumberFormat="1" applyFont="1" applyFill="1" applyBorder="1" applyAlignment="1">
      <alignment horizontal="center" vertical="top"/>
    </xf>
    <xf numFmtId="164" fontId="3" fillId="0" borderId="5" xfId="1" applyNumberFormat="1" applyFont="1" applyFill="1" applyBorder="1" applyAlignment="1">
      <alignment horizontal="center" vertical="center"/>
    </xf>
    <xf numFmtId="164" fontId="3" fillId="0" borderId="7" xfId="1" applyNumberFormat="1" applyFont="1" applyFill="1" applyBorder="1" applyAlignment="1">
      <alignment horizontal="center" vertical="center"/>
    </xf>
    <xf numFmtId="164" fontId="3" fillId="0" borderId="6" xfId="1" applyNumberFormat="1" applyFont="1" applyFill="1" applyBorder="1" applyAlignment="1">
      <alignment horizontal="center" vertical="center"/>
    </xf>
    <xf numFmtId="164" fontId="3" fillId="0" borderId="5" xfId="1" applyNumberFormat="1" applyFont="1" applyFill="1" applyBorder="1" applyAlignment="1">
      <alignment horizontal="center" vertical="center" wrapText="1"/>
    </xf>
    <xf numFmtId="164" fontId="3" fillId="0" borderId="6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top"/>
    </xf>
    <xf numFmtId="164" fontId="3" fillId="0" borderId="1" xfId="1" applyNumberFormat="1" applyFont="1" applyBorder="1" applyAlignment="1">
      <alignment horizontal="center"/>
    </xf>
    <xf numFmtId="164" fontId="2" fillId="0" borderId="5" xfId="1" applyNumberFormat="1" applyFont="1" applyBorder="1" applyAlignment="1">
      <alignment horizontal="center"/>
    </xf>
    <xf numFmtId="164" fontId="2" fillId="0" borderId="7" xfId="1" applyNumberFormat="1" applyFont="1" applyBorder="1" applyAlignment="1">
      <alignment horizontal="center"/>
    </xf>
    <xf numFmtId="164" fontId="2" fillId="0" borderId="6" xfId="1" applyNumberFormat="1" applyFont="1" applyBorder="1" applyAlignment="1">
      <alignment horizontal="center"/>
    </xf>
    <xf numFmtId="164" fontId="3" fillId="0" borderId="5" xfId="1" applyNumberFormat="1" applyFont="1" applyBorder="1" applyAlignment="1">
      <alignment horizontal="center" vertical="center" wrapText="1"/>
    </xf>
    <xf numFmtId="164" fontId="3" fillId="0" borderId="6" xfId="1" applyNumberFormat="1" applyFont="1" applyBorder="1" applyAlignment="1">
      <alignment horizontal="center" vertical="center" wrapText="1"/>
    </xf>
    <xf numFmtId="164" fontId="3" fillId="0" borderId="7" xfId="1" applyNumberFormat="1" applyFont="1" applyBorder="1" applyAlignment="1">
      <alignment horizontal="center" vertical="center" wrapText="1"/>
    </xf>
    <xf numFmtId="164" fontId="3" fillId="0" borderId="5" xfId="1" applyNumberFormat="1" applyFont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/>
    </xf>
    <xf numFmtId="164" fontId="3" fillId="0" borderId="6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left" vertical="top" wrapText="1"/>
    </xf>
    <xf numFmtId="164" fontId="3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/>
    </xf>
    <xf numFmtId="164" fontId="3" fillId="0" borderId="2" xfId="1" applyNumberFormat="1" applyFont="1" applyBorder="1" applyAlignment="1">
      <alignment horizontal="center" vertical="top"/>
    </xf>
    <xf numFmtId="164" fontId="3" fillId="0" borderId="3" xfId="1" applyNumberFormat="1" applyFont="1" applyBorder="1" applyAlignment="1">
      <alignment horizontal="center" vertical="top"/>
    </xf>
    <xf numFmtId="166" fontId="4" fillId="0" borderId="1" xfId="2" applyNumberFormat="1" applyFont="1" applyBorder="1"/>
    <xf numFmtId="166" fontId="3" fillId="0" borderId="1" xfId="2" applyNumberFormat="1" applyFont="1" applyBorder="1"/>
    <xf numFmtId="167" fontId="4" fillId="0" borderId="1" xfId="1" applyNumberFormat="1" applyFont="1" applyBorder="1"/>
    <xf numFmtId="166" fontId="4" fillId="0" borderId="1" xfId="0" applyNumberFormat="1" applyFont="1" applyFill="1" applyBorder="1" applyAlignment="1">
      <alignment horizontal="left" vertical="top"/>
    </xf>
    <xf numFmtId="166" fontId="4" fillId="0" borderId="1" xfId="0" applyNumberFormat="1" applyFont="1" applyBorder="1"/>
    <xf numFmtId="168" fontId="8" fillId="0" borderId="1" xfId="1" applyNumberFormat="1" applyFont="1" applyBorder="1"/>
  </cellXfs>
  <cellStyles count="3">
    <cellStyle name="Comma" xfId="1" builtinId="3"/>
    <cellStyle name="Normal" xfId="0" builtinId="0" customBuiltin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"/>
  <sheetViews>
    <sheetView tabSelected="1" workbookViewId="0">
      <selection activeCell="Q5" sqref="Q5:R42"/>
    </sheetView>
  </sheetViews>
  <sheetFormatPr defaultRowHeight="15" x14ac:dyDescent="0.25"/>
  <cols>
    <col min="1" max="1" width="17.42578125" customWidth="1"/>
    <col min="4" max="4" width="9.85546875" bestFit="1" customWidth="1"/>
    <col min="17" max="17" width="13" customWidth="1"/>
    <col min="18" max="18" width="14.140625" customWidth="1"/>
    <col min="20" max="20" width="18.28515625" customWidth="1"/>
    <col min="36" max="36" width="13" customWidth="1"/>
    <col min="37" max="37" width="10.7109375" customWidth="1"/>
  </cols>
  <sheetData>
    <row r="1" spans="1:37" ht="15.75" x14ac:dyDescent="0.25">
      <c r="A1" s="42" t="s">
        <v>65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T1" s="42" t="s">
        <v>65</v>
      </c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</row>
    <row r="2" spans="1:37" ht="15.75" x14ac:dyDescent="0.25">
      <c r="A2" s="49" t="s">
        <v>67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T2" s="43" t="s">
        <v>68</v>
      </c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</row>
    <row r="3" spans="1:37" ht="33.75" customHeight="1" x14ac:dyDescent="0.25">
      <c r="A3" s="45" t="s">
        <v>38</v>
      </c>
      <c r="B3" s="46" t="s">
        <v>63</v>
      </c>
      <c r="C3" s="47"/>
      <c r="D3" s="48"/>
      <c r="E3" s="46" t="s">
        <v>62</v>
      </c>
      <c r="F3" s="47"/>
      <c r="G3" s="48"/>
      <c r="H3" s="46" t="s">
        <v>61</v>
      </c>
      <c r="I3" s="47"/>
      <c r="J3" s="48"/>
      <c r="K3" s="46" t="s">
        <v>60</v>
      </c>
      <c r="L3" s="47"/>
      <c r="M3" s="48"/>
      <c r="N3" s="46" t="s">
        <v>59</v>
      </c>
      <c r="O3" s="47"/>
      <c r="P3" s="48"/>
      <c r="Q3" s="41" t="s">
        <v>58</v>
      </c>
      <c r="R3" s="41"/>
      <c r="T3" s="45" t="s">
        <v>38</v>
      </c>
      <c r="U3" s="40" t="s">
        <v>63</v>
      </c>
      <c r="V3" s="40"/>
      <c r="W3" s="40"/>
      <c r="X3" s="40" t="s">
        <v>62</v>
      </c>
      <c r="Y3" s="40"/>
      <c r="Z3" s="40"/>
      <c r="AA3" s="41" t="s">
        <v>61</v>
      </c>
      <c r="AB3" s="41"/>
      <c r="AC3" s="38"/>
      <c r="AD3" s="41" t="s">
        <v>60</v>
      </c>
      <c r="AE3" s="41"/>
      <c r="AF3" s="38"/>
      <c r="AG3" s="41" t="s">
        <v>59</v>
      </c>
      <c r="AH3" s="41"/>
      <c r="AI3" s="38"/>
      <c r="AJ3" s="41" t="s">
        <v>58</v>
      </c>
      <c r="AK3" s="41"/>
    </row>
    <row r="4" spans="1:37" x14ac:dyDescent="0.25">
      <c r="A4" s="45"/>
      <c r="B4" s="37" t="s">
        <v>57</v>
      </c>
      <c r="C4" s="37" t="s">
        <v>43</v>
      </c>
      <c r="D4" s="37" t="s">
        <v>53</v>
      </c>
      <c r="E4" s="37" t="s">
        <v>57</v>
      </c>
      <c r="F4" s="37" t="s">
        <v>43</v>
      </c>
      <c r="G4" s="37" t="s">
        <v>53</v>
      </c>
      <c r="H4" s="37" t="s">
        <v>57</v>
      </c>
      <c r="I4" s="37" t="s">
        <v>43</v>
      </c>
      <c r="J4" s="37" t="s">
        <v>53</v>
      </c>
      <c r="K4" s="37" t="s">
        <v>57</v>
      </c>
      <c r="L4" s="37" t="s">
        <v>43</v>
      </c>
      <c r="M4" s="37" t="s">
        <v>53</v>
      </c>
      <c r="N4" s="37" t="s">
        <v>57</v>
      </c>
      <c r="O4" s="37" t="s">
        <v>43</v>
      </c>
      <c r="P4" s="37" t="s">
        <v>53</v>
      </c>
      <c r="Q4" s="37" t="s">
        <v>57</v>
      </c>
      <c r="R4" s="37" t="s">
        <v>43</v>
      </c>
      <c r="T4" s="45"/>
      <c r="U4" s="37" t="s">
        <v>57</v>
      </c>
      <c r="V4" s="37" t="s">
        <v>43</v>
      </c>
      <c r="W4" s="37" t="s">
        <v>53</v>
      </c>
      <c r="X4" s="37" t="s">
        <v>57</v>
      </c>
      <c r="Y4" s="37" t="s">
        <v>43</v>
      </c>
      <c r="Z4" s="37" t="s">
        <v>53</v>
      </c>
      <c r="AA4" s="37" t="s">
        <v>57</v>
      </c>
      <c r="AB4" s="37" t="s">
        <v>43</v>
      </c>
      <c r="AC4" s="37" t="s">
        <v>53</v>
      </c>
      <c r="AD4" s="37" t="s">
        <v>57</v>
      </c>
      <c r="AE4" s="37" t="s">
        <v>43</v>
      </c>
      <c r="AF4" s="37" t="s">
        <v>53</v>
      </c>
      <c r="AG4" s="37" t="s">
        <v>57</v>
      </c>
      <c r="AH4" s="37" t="s">
        <v>43</v>
      </c>
      <c r="AI4" s="37" t="s">
        <v>53</v>
      </c>
      <c r="AJ4" s="37" t="s">
        <v>57</v>
      </c>
      <c r="AK4" s="37" t="s">
        <v>43</v>
      </c>
    </row>
    <row r="5" spans="1:37" x14ac:dyDescent="0.25">
      <c r="A5" s="36" t="s">
        <v>0</v>
      </c>
      <c r="B5" s="33">
        <v>6356</v>
      </c>
      <c r="C5" s="33">
        <v>6885</v>
      </c>
      <c r="D5" s="34">
        <f t="shared" ref="D5:D41" si="0">SUM(B5:C5)</f>
        <v>13241</v>
      </c>
      <c r="E5" s="33">
        <v>5315</v>
      </c>
      <c r="F5" s="33">
        <v>5847</v>
      </c>
      <c r="G5" s="34">
        <f t="shared" ref="G5:G41" si="1">SUM(E5:F5)</f>
        <v>11162</v>
      </c>
      <c r="H5" s="33">
        <v>5503</v>
      </c>
      <c r="I5" s="33">
        <v>5408</v>
      </c>
      <c r="J5" s="34">
        <f t="shared" ref="J5:J41" si="2">SUM(H5:I5)</f>
        <v>10911</v>
      </c>
      <c r="K5" s="33">
        <v>5610</v>
      </c>
      <c r="L5" s="33">
        <v>6023</v>
      </c>
      <c r="M5" s="34">
        <f t="shared" ref="M5:M41" si="3">SUM(K5:L5)</f>
        <v>11633</v>
      </c>
      <c r="N5" s="33">
        <v>4714</v>
      </c>
      <c r="O5" s="33">
        <v>4788</v>
      </c>
      <c r="P5" s="34">
        <f t="shared" ref="P5:P41" si="4">SUM(N5:O5)</f>
        <v>9502</v>
      </c>
      <c r="Q5" s="86">
        <f t="shared" ref="Q5:Q42" si="5">N5/D5*100</f>
        <v>35.601540669133755</v>
      </c>
      <c r="R5" s="86">
        <f t="shared" ref="R5:R42" si="6">O5/D5*100</f>
        <v>36.160410845102334</v>
      </c>
      <c r="T5" s="36" t="s">
        <v>0</v>
      </c>
      <c r="U5" s="33">
        <v>285</v>
      </c>
      <c r="V5" s="33">
        <v>244</v>
      </c>
      <c r="W5" s="34">
        <f t="shared" ref="W5:W42" si="7">SUM(U5:V5)</f>
        <v>529</v>
      </c>
      <c r="X5" s="33">
        <v>205</v>
      </c>
      <c r="Y5" s="33">
        <v>183</v>
      </c>
      <c r="Z5" s="34">
        <f t="shared" ref="Z5:Z42" si="8">SUM(X5:Y5)</f>
        <v>388</v>
      </c>
      <c r="AA5" s="33">
        <v>192</v>
      </c>
      <c r="AB5" s="33">
        <v>167</v>
      </c>
      <c r="AC5" s="34">
        <f t="shared" ref="AC5:AC42" si="9">SUM(AA5:AB5)</f>
        <v>359</v>
      </c>
      <c r="AD5" s="33">
        <v>167</v>
      </c>
      <c r="AE5" s="33">
        <v>154</v>
      </c>
      <c r="AF5" s="34">
        <f t="shared" ref="AF5:AF42" si="10">SUM(AD5:AE5)</f>
        <v>321</v>
      </c>
      <c r="AG5" s="33">
        <v>141</v>
      </c>
      <c r="AH5" s="33">
        <v>129</v>
      </c>
      <c r="AI5" s="34">
        <f t="shared" ref="AI5:AI42" si="11">SUM(AG5:AH5)</f>
        <v>270</v>
      </c>
      <c r="AJ5" s="86">
        <f t="shared" ref="AJ5:AJ42" si="12">AG5/W5*100</f>
        <v>26.65406427221172</v>
      </c>
      <c r="AK5" s="86">
        <f t="shared" ref="AK5:AK42" si="13">AH5/W5*100</f>
        <v>24.38563327032136</v>
      </c>
    </row>
    <row r="6" spans="1:37" ht="18" customHeight="1" x14ac:dyDescent="0.25">
      <c r="A6" s="36" t="s">
        <v>1</v>
      </c>
      <c r="B6" s="33">
        <v>16426</v>
      </c>
      <c r="C6" s="33">
        <v>10728</v>
      </c>
      <c r="D6" s="34">
        <f t="shared" si="0"/>
        <v>27154</v>
      </c>
      <c r="E6" s="33">
        <v>4927</v>
      </c>
      <c r="F6" s="33">
        <v>3348</v>
      </c>
      <c r="G6" s="34">
        <f t="shared" si="1"/>
        <v>8275</v>
      </c>
      <c r="H6" s="33">
        <v>44483</v>
      </c>
      <c r="I6" s="33">
        <v>3101</v>
      </c>
      <c r="J6" s="34">
        <f t="shared" si="2"/>
        <v>47584</v>
      </c>
      <c r="K6" s="33">
        <v>5305</v>
      </c>
      <c r="L6" s="33">
        <v>3739</v>
      </c>
      <c r="M6" s="34">
        <f t="shared" si="3"/>
        <v>9044</v>
      </c>
      <c r="N6" s="33">
        <v>2248</v>
      </c>
      <c r="O6" s="33">
        <v>1605</v>
      </c>
      <c r="P6" s="34">
        <f t="shared" si="4"/>
        <v>3853</v>
      </c>
      <c r="Q6" s="86">
        <f t="shared" si="5"/>
        <v>8.2787066362230242</v>
      </c>
      <c r="R6" s="86">
        <f t="shared" si="6"/>
        <v>5.910731383958165</v>
      </c>
      <c r="T6" s="39" t="s">
        <v>1</v>
      </c>
      <c r="U6" s="33">
        <v>295</v>
      </c>
      <c r="V6" s="33">
        <v>168</v>
      </c>
      <c r="W6" s="34">
        <f t="shared" si="7"/>
        <v>463</v>
      </c>
      <c r="X6" s="33">
        <v>122</v>
      </c>
      <c r="Y6" s="33">
        <v>78</v>
      </c>
      <c r="Z6" s="34">
        <f t="shared" si="8"/>
        <v>200</v>
      </c>
      <c r="AA6" s="33">
        <v>116</v>
      </c>
      <c r="AB6" s="33">
        <v>76</v>
      </c>
      <c r="AC6" s="34">
        <f t="shared" si="9"/>
        <v>192</v>
      </c>
      <c r="AD6" s="33">
        <v>34</v>
      </c>
      <c r="AE6" s="33">
        <v>16</v>
      </c>
      <c r="AF6" s="34">
        <f t="shared" si="10"/>
        <v>50</v>
      </c>
      <c r="AG6" s="33">
        <v>32</v>
      </c>
      <c r="AH6" s="33">
        <v>15</v>
      </c>
      <c r="AI6" s="34">
        <f t="shared" si="11"/>
        <v>47</v>
      </c>
      <c r="AJ6" s="86">
        <f t="shared" si="12"/>
        <v>6.911447084233262</v>
      </c>
      <c r="AK6" s="86">
        <f t="shared" si="13"/>
        <v>3.2397408207343417</v>
      </c>
    </row>
    <row r="7" spans="1:37" x14ac:dyDescent="0.25">
      <c r="A7" s="36" t="s">
        <v>56</v>
      </c>
      <c r="B7" s="33">
        <v>15663</v>
      </c>
      <c r="C7" s="33">
        <v>17588</v>
      </c>
      <c r="D7" s="34">
        <f t="shared" si="0"/>
        <v>33251</v>
      </c>
      <c r="E7" s="33">
        <v>10814</v>
      </c>
      <c r="F7" s="33">
        <v>12325</v>
      </c>
      <c r="G7" s="34">
        <f t="shared" si="1"/>
        <v>23139</v>
      </c>
      <c r="H7" s="33">
        <v>10686</v>
      </c>
      <c r="I7" s="33">
        <v>12064</v>
      </c>
      <c r="J7" s="34">
        <f t="shared" si="2"/>
        <v>22750</v>
      </c>
      <c r="K7" s="33">
        <v>11050</v>
      </c>
      <c r="L7" s="33">
        <v>12923</v>
      </c>
      <c r="M7" s="34">
        <f t="shared" si="3"/>
        <v>23973</v>
      </c>
      <c r="N7" s="33">
        <v>7672</v>
      </c>
      <c r="O7" s="33">
        <v>8839</v>
      </c>
      <c r="P7" s="34">
        <f t="shared" si="4"/>
        <v>16511</v>
      </c>
      <c r="Q7" s="86">
        <f t="shared" si="5"/>
        <v>23.072990286006437</v>
      </c>
      <c r="R7" s="86">
        <f t="shared" si="6"/>
        <v>26.582659168145316</v>
      </c>
      <c r="T7" s="39" t="s">
        <v>56</v>
      </c>
      <c r="U7" s="33">
        <v>508</v>
      </c>
      <c r="V7" s="33">
        <v>384</v>
      </c>
      <c r="W7" s="34">
        <f t="shared" si="7"/>
        <v>892</v>
      </c>
      <c r="X7" s="33">
        <v>211</v>
      </c>
      <c r="Y7" s="33">
        <v>179</v>
      </c>
      <c r="Z7" s="34">
        <f t="shared" si="8"/>
        <v>390</v>
      </c>
      <c r="AA7" s="33">
        <v>327</v>
      </c>
      <c r="AB7" s="33">
        <v>242</v>
      </c>
      <c r="AC7" s="34">
        <f t="shared" si="9"/>
        <v>569</v>
      </c>
      <c r="AD7" s="33">
        <v>181</v>
      </c>
      <c r="AE7" s="33">
        <v>143</v>
      </c>
      <c r="AF7" s="34">
        <f t="shared" si="10"/>
        <v>324</v>
      </c>
      <c r="AG7" s="33">
        <v>117</v>
      </c>
      <c r="AH7" s="33">
        <v>86</v>
      </c>
      <c r="AI7" s="34">
        <f t="shared" si="11"/>
        <v>203</v>
      </c>
      <c r="AJ7" s="86">
        <f t="shared" si="12"/>
        <v>13.11659192825112</v>
      </c>
      <c r="AK7" s="86">
        <f t="shared" si="13"/>
        <v>9.6412556053811667</v>
      </c>
    </row>
    <row r="8" spans="1:37" ht="21" customHeight="1" x14ac:dyDescent="0.25">
      <c r="A8" s="36" t="s">
        <v>3</v>
      </c>
      <c r="B8" s="33">
        <v>8458</v>
      </c>
      <c r="C8" s="33">
        <v>10095</v>
      </c>
      <c r="D8" s="34">
        <f t="shared" si="0"/>
        <v>18553</v>
      </c>
      <c r="E8" s="33">
        <v>7330</v>
      </c>
      <c r="F8" s="33">
        <v>8522</v>
      </c>
      <c r="G8" s="34">
        <f t="shared" si="1"/>
        <v>15852</v>
      </c>
      <c r="H8" s="33">
        <v>6653</v>
      </c>
      <c r="I8" s="33">
        <v>7180</v>
      </c>
      <c r="J8" s="34">
        <f t="shared" si="2"/>
        <v>13833</v>
      </c>
      <c r="K8" s="33">
        <v>7469</v>
      </c>
      <c r="L8" s="33">
        <v>8608</v>
      </c>
      <c r="M8" s="34">
        <f t="shared" si="3"/>
        <v>16077</v>
      </c>
      <c r="N8" s="33">
        <v>5885</v>
      </c>
      <c r="O8" s="33">
        <v>6225</v>
      </c>
      <c r="P8" s="34">
        <f t="shared" si="4"/>
        <v>12110</v>
      </c>
      <c r="Q8" s="86">
        <f t="shared" si="5"/>
        <v>31.719937476418909</v>
      </c>
      <c r="R8" s="86">
        <f t="shared" si="6"/>
        <v>33.55252519808117</v>
      </c>
      <c r="T8" s="39" t="s">
        <v>3</v>
      </c>
      <c r="U8" s="33">
        <v>258</v>
      </c>
      <c r="V8" s="33">
        <v>266</v>
      </c>
      <c r="W8" s="34">
        <f t="shared" si="7"/>
        <v>524</v>
      </c>
      <c r="X8" s="33">
        <v>130</v>
      </c>
      <c r="Y8" s="33">
        <v>140</v>
      </c>
      <c r="Z8" s="34">
        <f t="shared" si="8"/>
        <v>270</v>
      </c>
      <c r="AA8" s="33">
        <v>103</v>
      </c>
      <c r="AB8" s="33">
        <v>108</v>
      </c>
      <c r="AC8" s="34">
        <f t="shared" si="9"/>
        <v>211</v>
      </c>
      <c r="AD8" s="33">
        <v>55</v>
      </c>
      <c r="AE8" s="33">
        <v>72</v>
      </c>
      <c r="AF8" s="34">
        <f t="shared" si="10"/>
        <v>127</v>
      </c>
      <c r="AG8" s="33">
        <v>38</v>
      </c>
      <c r="AH8" s="33">
        <v>48</v>
      </c>
      <c r="AI8" s="34">
        <f t="shared" si="11"/>
        <v>86</v>
      </c>
      <c r="AJ8" s="86">
        <f t="shared" si="12"/>
        <v>7.2519083969465647</v>
      </c>
      <c r="AK8" s="86">
        <f t="shared" si="13"/>
        <v>9.1603053435114496</v>
      </c>
    </row>
    <row r="9" spans="1:37" x14ac:dyDescent="0.25">
      <c r="A9" s="36" t="s">
        <v>4</v>
      </c>
      <c r="B9" s="33">
        <v>17826</v>
      </c>
      <c r="C9" s="33">
        <v>7790</v>
      </c>
      <c r="D9" s="34">
        <f t="shared" si="0"/>
        <v>25616</v>
      </c>
      <c r="E9" s="33">
        <v>7846</v>
      </c>
      <c r="F9" s="33">
        <v>4064</v>
      </c>
      <c r="G9" s="34">
        <f t="shared" si="1"/>
        <v>11910</v>
      </c>
      <c r="H9" s="33">
        <v>11589</v>
      </c>
      <c r="I9" s="33">
        <v>5487</v>
      </c>
      <c r="J9" s="34">
        <f t="shared" si="2"/>
        <v>17076</v>
      </c>
      <c r="K9" s="33">
        <v>9554</v>
      </c>
      <c r="L9" s="33">
        <v>5189</v>
      </c>
      <c r="M9" s="34">
        <f t="shared" si="3"/>
        <v>14743</v>
      </c>
      <c r="N9" s="33">
        <v>5623</v>
      </c>
      <c r="O9" s="33">
        <v>3193</v>
      </c>
      <c r="P9" s="34">
        <f t="shared" si="4"/>
        <v>8816</v>
      </c>
      <c r="Q9" s="86">
        <f t="shared" si="5"/>
        <v>21.951124297314177</v>
      </c>
      <c r="R9" s="86">
        <f t="shared" si="6"/>
        <v>12.464865708931917</v>
      </c>
      <c r="T9" s="36" t="s">
        <v>4</v>
      </c>
      <c r="U9" s="33">
        <v>1704</v>
      </c>
      <c r="V9" s="33">
        <v>386</v>
      </c>
      <c r="W9" s="34">
        <f t="shared" si="7"/>
        <v>2090</v>
      </c>
      <c r="X9" s="33">
        <v>611</v>
      </c>
      <c r="Y9" s="33">
        <v>161</v>
      </c>
      <c r="Z9" s="34">
        <f t="shared" si="8"/>
        <v>772</v>
      </c>
      <c r="AA9" s="33">
        <v>544</v>
      </c>
      <c r="AB9" s="33">
        <v>150</v>
      </c>
      <c r="AC9" s="34">
        <f t="shared" si="9"/>
        <v>694</v>
      </c>
      <c r="AD9" s="33">
        <v>148</v>
      </c>
      <c r="AE9" s="33">
        <v>40</v>
      </c>
      <c r="AF9" s="34">
        <f t="shared" si="10"/>
        <v>188</v>
      </c>
      <c r="AG9" s="33">
        <v>111</v>
      </c>
      <c r="AH9" s="33">
        <v>31</v>
      </c>
      <c r="AI9" s="34">
        <f t="shared" si="11"/>
        <v>142</v>
      </c>
      <c r="AJ9" s="86">
        <f t="shared" si="12"/>
        <v>5.3110047846889952</v>
      </c>
      <c r="AK9" s="86">
        <f t="shared" si="13"/>
        <v>1.4832535885167464</v>
      </c>
    </row>
    <row r="10" spans="1:37" x14ac:dyDescent="0.25">
      <c r="A10" s="36" t="s">
        <v>31</v>
      </c>
      <c r="B10" s="33">
        <v>7095</v>
      </c>
      <c r="C10" s="33">
        <v>6044</v>
      </c>
      <c r="D10" s="34">
        <f t="shared" si="0"/>
        <v>13139</v>
      </c>
      <c r="E10" s="33">
        <v>5993</v>
      </c>
      <c r="F10" s="33">
        <v>5256</v>
      </c>
      <c r="G10" s="34">
        <f t="shared" si="1"/>
        <v>11249</v>
      </c>
      <c r="H10" s="33">
        <v>5674</v>
      </c>
      <c r="I10" s="33">
        <v>4857</v>
      </c>
      <c r="J10" s="34">
        <f t="shared" si="2"/>
        <v>10531</v>
      </c>
      <c r="K10" s="33">
        <v>6095</v>
      </c>
      <c r="L10" s="33">
        <v>5320</v>
      </c>
      <c r="M10" s="34">
        <f t="shared" si="3"/>
        <v>11415</v>
      </c>
      <c r="N10" s="33">
        <v>5100</v>
      </c>
      <c r="O10" s="33">
        <v>4459</v>
      </c>
      <c r="P10" s="34">
        <f t="shared" si="4"/>
        <v>9559</v>
      </c>
      <c r="Q10" s="86">
        <f t="shared" si="5"/>
        <v>38.815739401780959</v>
      </c>
      <c r="R10" s="86">
        <f t="shared" si="6"/>
        <v>33.937133724027703</v>
      </c>
      <c r="T10" s="36" t="s">
        <v>5</v>
      </c>
      <c r="U10" s="33">
        <v>546</v>
      </c>
      <c r="V10" s="33">
        <v>282</v>
      </c>
      <c r="W10" s="34">
        <f t="shared" si="7"/>
        <v>828</v>
      </c>
      <c r="X10" s="33">
        <v>195</v>
      </c>
      <c r="Y10" s="33">
        <v>80</v>
      </c>
      <c r="Z10" s="34">
        <f t="shared" si="8"/>
        <v>275</v>
      </c>
      <c r="AA10" s="33">
        <v>234</v>
      </c>
      <c r="AB10" s="33">
        <v>104</v>
      </c>
      <c r="AC10" s="34">
        <f t="shared" si="9"/>
        <v>338</v>
      </c>
      <c r="AD10" s="33">
        <v>91</v>
      </c>
      <c r="AE10" s="33">
        <v>39</v>
      </c>
      <c r="AF10" s="34">
        <f t="shared" si="10"/>
        <v>130</v>
      </c>
      <c r="AG10" s="33">
        <v>66</v>
      </c>
      <c r="AH10" s="33">
        <v>29</v>
      </c>
      <c r="AI10" s="34">
        <f t="shared" si="11"/>
        <v>95</v>
      </c>
      <c r="AJ10" s="86">
        <f t="shared" si="12"/>
        <v>7.9710144927536222</v>
      </c>
      <c r="AK10" s="86">
        <f t="shared" si="13"/>
        <v>3.5024154589371985</v>
      </c>
    </row>
    <row r="11" spans="1:37" x14ac:dyDescent="0.25">
      <c r="A11" s="36" t="s">
        <v>5</v>
      </c>
      <c r="B11" s="33">
        <v>28799</v>
      </c>
      <c r="C11" s="33">
        <v>19414</v>
      </c>
      <c r="D11" s="34">
        <f t="shared" si="0"/>
        <v>48213</v>
      </c>
      <c r="E11" s="33">
        <v>21463</v>
      </c>
      <c r="F11" s="33">
        <v>14501</v>
      </c>
      <c r="G11" s="34">
        <f t="shared" si="1"/>
        <v>35964</v>
      </c>
      <c r="H11" s="33">
        <v>18591</v>
      </c>
      <c r="I11" s="33">
        <v>12654</v>
      </c>
      <c r="J11" s="34">
        <f t="shared" si="2"/>
        <v>31245</v>
      </c>
      <c r="K11" s="33">
        <v>23737</v>
      </c>
      <c r="L11" s="33">
        <v>15901</v>
      </c>
      <c r="M11" s="34">
        <f t="shared" si="3"/>
        <v>39638</v>
      </c>
      <c r="N11" s="33">
        <v>14773</v>
      </c>
      <c r="O11" s="33">
        <v>10027</v>
      </c>
      <c r="P11" s="34">
        <f t="shared" si="4"/>
        <v>24800</v>
      </c>
      <c r="Q11" s="86">
        <f t="shared" si="5"/>
        <v>30.641113392653434</v>
      </c>
      <c r="R11" s="86">
        <f t="shared" si="6"/>
        <v>20.797295335283014</v>
      </c>
      <c r="T11" s="36" t="s">
        <v>6</v>
      </c>
      <c r="U11" s="33">
        <v>85</v>
      </c>
      <c r="V11" s="33">
        <v>42</v>
      </c>
      <c r="W11" s="34">
        <f t="shared" si="7"/>
        <v>127</v>
      </c>
      <c r="X11" s="33">
        <v>19</v>
      </c>
      <c r="Y11" s="33">
        <v>9</v>
      </c>
      <c r="Z11" s="34">
        <f t="shared" si="8"/>
        <v>28</v>
      </c>
      <c r="AA11" s="33">
        <v>33</v>
      </c>
      <c r="AB11" s="33">
        <v>20</v>
      </c>
      <c r="AC11" s="34">
        <f t="shared" si="9"/>
        <v>53</v>
      </c>
      <c r="AD11" s="33">
        <v>5</v>
      </c>
      <c r="AE11" s="33">
        <v>0</v>
      </c>
      <c r="AF11" s="34">
        <f t="shared" si="10"/>
        <v>5</v>
      </c>
      <c r="AG11" s="33">
        <v>5</v>
      </c>
      <c r="AH11" s="33">
        <v>0</v>
      </c>
      <c r="AI11" s="34">
        <f t="shared" si="11"/>
        <v>5</v>
      </c>
      <c r="AJ11" s="86">
        <f t="shared" si="12"/>
        <v>3.9370078740157481</v>
      </c>
      <c r="AK11" s="86">
        <f t="shared" si="13"/>
        <v>0</v>
      </c>
    </row>
    <row r="12" spans="1:37" x14ac:dyDescent="0.25">
      <c r="A12" s="36" t="s">
        <v>6</v>
      </c>
      <c r="B12" s="33">
        <v>18687</v>
      </c>
      <c r="C12" s="33">
        <v>12183</v>
      </c>
      <c r="D12" s="34">
        <f t="shared" si="0"/>
        <v>30870</v>
      </c>
      <c r="E12" s="33">
        <v>8640</v>
      </c>
      <c r="F12" s="33">
        <v>6432</v>
      </c>
      <c r="G12" s="34">
        <f t="shared" si="1"/>
        <v>15072</v>
      </c>
      <c r="H12" s="33">
        <v>8965</v>
      </c>
      <c r="I12" s="33">
        <v>6626</v>
      </c>
      <c r="J12" s="34">
        <f t="shared" si="2"/>
        <v>15591</v>
      </c>
      <c r="K12" s="33">
        <v>10044</v>
      </c>
      <c r="L12" s="33">
        <v>7184</v>
      </c>
      <c r="M12" s="34">
        <f t="shared" si="3"/>
        <v>17228</v>
      </c>
      <c r="N12" s="33">
        <v>5956</v>
      </c>
      <c r="O12" s="33">
        <v>4484</v>
      </c>
      <c r="P12" s="34">
        <f t="shared" si="4"/>
        <v>10440</v>
      </c>
      <c r="Q12" s="86">
        <f t="shared" si="5"/>
        <v>19.293812763200517</v>
      </c>
      <c r="R12" s="86">
        <f t="shared" si="6"/>
        <v>14.525429219306771</v>
      </c>
      <c r="T12" s="39" t="s">
        <v>7</v>
      </c>
      <c r="U12" s="33">
        <v>340</v>
      </c>
      <c r="V12" s="33">
        <v>258</v>
      </c>
      <c r="W12" s="34">
        <f t="shared" si="7"/>
        <v>598</v>
      </c>
      <c r="X12" s="33">
        <v>136</v>
      </c>
      <c r="Y12" s="33">
        <v>98</v>
      </c>
      <c r="Z12" s="34">
        <f t="shared" si="8"/>
        <v>234</v>
      </c>
      <c r="AA12" s="33">
        <v>154</v>
      </c>
      <c r="AB12" s="33">
        <v>117</v>
      </c>
      <c r="AC12" s="34">
        <f t="shared" si="9"/>
        <v>271</v>
      </c>
      <c r="AD12" s="33">
        <v>61</v>
      </c>
      <c r="AE12" s="33">
        <v>39</v>
      </c>
      <c r="AF12" s="34">
        <f t="shared" si="10"/>
        <v>100</v>
      </c>
      <c r="AG12" s="33">
        <v>48</v>
      </c>
      <c r="AH12" s="33">
        <v>27</v>
      </c>
      <c r="AI12" s="34">
        <f t="shared" si="11"/>
        <v>75</v>
      </c>
      <c r="AJ12" s="86">
        <f t="shared" si="12"/>
        <v>8.0267558528428093</v>
      </c>
      <c r="AK12" s="86">
        <f t="shared" si="13"/>
        <v>4.5150501672240804</v>
      </c>
    </row>
    <row r="13" spans="1:37" ht="15" customHeight="1" x14ac:dyDescent="0.25">
      <c r="A13" s="36" t="s">
        <v>7</v>
      </c>
      <c r="B13" s="33">
        <v>9263</v>
      </c>
      <c r="C13" s="33">
        <v>8575</v>
      </c>
      <c r="D13" s="34">
        <f t="shared" si="0"/>
        <v>17838</v>
      </c>
      <c r="E13" s="33">
        <v>6662</v>
      </c>
      <c r="F13" s="33">
        <v>6432</v>
      </c>
      <c r="G13" s="34">
        <f t="shared" si="1"/>
        <v>13094</v>
      </c>
      <c r="H13" s="33">
        <v>6344</v>
      </c>
      <c r="I13" s="33">
        <v>5955</v>
      </c>
      <c r="J13" s="34">
        <f t="shared" si="2"/>
        <v>12299</v>
      </c>
      <c r="K13" s="33">
        <v>6992</v>
      </c>
      <c r="L13" s="33">
        <v>6667</v>
      </c>
      <c r="M13" s="34">
        <f t="shared" si="3"/>
        <v>13659</v>
      </c>
      <c r="N13" s="33">
        <v>4836</v>
      </c>
      <c r="O13" s="33">
        <v>4542</v>
      </c>
      <c r="P13" s="34">
        <f t="shared" si="4"/>
        <v>9378</v>
      </c>
      <c r="Q13" s="86">
        <f t="shared" si="5"/>
        <v>27.110662630339728</v>
      </c>
      <c r="R13" s="86">
        <f t="shared" si="6"/>
        <v>25.462495795492767</v>
      </c>
      <c r="T13" s="36" t="s">
        <v>8</v>
      </c>
      <c r="U13" s="33">
        <v>1207</v>
      </c>
      <c r="V13" s="33">
        <v>988</v>
      </c>
      <c r="W13" s="34">
        <f t="shared" si="7"/>
        <v>2195</v>
      </c>
      <c r="X13" s="33">
        <v>521</v>
      </c>
      <c r="Y13" s="33">
        <v>449</v>
      </c>
      <c r="Z13" s="34">
        <f t="shared" si="8"/>
        <v>970</v>
      </c>
      <c r="AA13" s="33">
        <v>611</v>
      </c>
      <c r="AB13" s="33">
        <v>524</v>
      </c>
      <c r="AC13" s="34">
        <f t="shared" si="9"/>
        <v>1135</v>
      </c>
      <c r="AD13" s="33">
        <v>183</v>
      </c>
      <c r="AE13" s="33">
        <v>170</v>
      </c>
      <c r="AF13" s="34">
        <f t="shared" si="10"/>
        <v>353</v>
      </c>
      <c r="AG13" s="33">
        <v>157</v>
      </c>
      <c r="AH13" s="33">
        <v>141</v>
      </c>
      <c r="AI13" s="34">
        <f t="shared" si="11"/>
        <v>298</v>
      </c>
      <c r="AJ13" s="86">
        <f t="shared" si="12"/>
        <v>7.1526195899772214</v>
      </c>
      <c r="AK13" s="86">
        <f t="shared" si="13"/>
        <v>6.4236902050113898</v>
      </c>
    </row>
    <row r="14" spans="1:37" x14ac:dyDescent="0.25">
      <c r="A14" s="36" t="s">
        <v>8</v>
      </c>
      <c r="B14" s="33">
        <v>12388</v>
      </c>
      <c r="C14" s="33">
        <v>12288</v>
      </c>
      <c r="D14" s="34">
        <f t="shared" si="0"/>
        <v>24676</v>
      </c>
      <c r="E14" s="33">
        <v>9533</v>
      </c>
      <c r="F14" s="33">
        <v>9717</v>
      </c>
      <c r="G14" s="34">
        <f t="shared" si="1"/>
        <v>19250</v>
      </c>
      <c r="H14" s="33">
        <v>9201</v>
      </c>
      <c r="I14" s="33">
        <v>9039</v>
      </c>
      <c r="J14" s="34">
        <f t="shared" si="2"/>
        <v>18240</v>
      </c>
      <c r="K14" s="33">
        <v>9763</v>
      </c>
      <c r="L14" s="33">
        <v>9954</v>
      </c>
      <c r="M14" s="34">
        <f t="shared" si="3"/>
        <v>19717</v>
      </c>
      <c r="N14" s="33">
        <v>7218</v>
      </c>
      <c r="O14" s="33">
        <v>7284</v>
      </c>
      <c r="P14" s="34">
        <f t="shared" si="4"/>
        <v>14502</v>
      </c>
      <c r="Q14" s="86">
        <f t="shared" si="5"/>
        <v>29.251094180580324</v>
      </c>
      <c r="R14" s="86">
        <f t="shared" si="6"/>
        <v>29.518560544658779</v>
      </c>
      <c r="T14" s="36" t="s">
        <v>9</v>
      </c>
      <c r="U14" s="33">
        <v>588</v>
      </c>
      <c r="V14" s="33">
        <v>451</v>
      </c>
      <c r="W14" s="34">
        <f t="shared" si="7"/>
        <v>1039</v>
      </c>
      <c r="X14" s="33">
        <v>240</v>
      </c>
      <c r="Y14" s="33">
        <v>220</v>
      </c>
      <c r="Z14" s="34">
        <f t="shared" si="8"/>
        <v>460</v>
      </c>
      <c r="AA14" s="33">
        <v>309</v>
      </c>
      <c r="AB14" s="33">
        <v>238</v>
      </c>
      <c r="AC14" s="34">
        <f t="shared" si="9"/>
        <v>547</v>
      </c>
      <c r="AD14" s="33">
        <v>87</v>
      </c>
      <c r="AE14" s="33">
        <v>70</v>
      </c>
      <c r="AF14" s="34">
        <f t="shared" si="10"/>
        <v>157</v>
      </c>
      <c r="AG14" s="33">
        <v>71</v>
      </c>
      <c r="AH14" s="33">
        <v>59</v>
      </c>
      <c r="AI14" s="34">
        <f t="shared" si="11"/>
        <v>130</v>
      </c>
      <c r="AJ14" s="86">
        <f t="shared" si="12"/>
        <v>6.8334937439846009</v>
      </c>
      <c r="AK14" s="86">
        <f t="shared" si="13"/>
        <v>5.6785370548604428</v>
      </c>
    </row>
    <row r="15" spans="1:37" x14ac:dyDescent="0.25">
      <c r="A15" s="36" t="s">
        <v>32</v>
      </c>
      <c r="B15" s="33">
        <v>7120</v>
      </c>
      <c r="C15" s="33">
        <v>6234</v>
      </c>
      <c r="D15" s="34">
        <f t="shared" si="0"/>
        <v>13354</v>
      </c>
      <c r="E15" s="33">
        <v>5962</v>
      </c>
      <c r="F15" s="33">
        <v>5174</v>
      </c>
      <c r="G15" s="34">
        <f t="shared" si="1"/>
        <v>11136</v>
      </c>
      <c r="H15" s="33">
        <v>5153</v>
      </c>
      <c r="I15" s="33">
        <v>4403</v>
      </c>
      <c r="J15" s="34">
        <f t="shared" si="2"/>
        <v>9556</v>
      </c>
      <c r="K15" s="33">
        <v>6203</v>
      </c>
      <c r="L15" s="33">
        <v>5344</v>
      </c>
      <c r="M15" s="34">
        <f t="shared" si="3"/>
        <v>11547</v>
      </c>
      <c r="N15" s="33">
        <v>4433</v>
      </c>
      <c r="O15" s="33">
        <v>3816</v>
      </c>
      <c r="P15" s="34">
        <f t="shared" si="4"/>
        <v>8249</v>
      </c>
      <c r="Q15" s="86">
        <f t="shared" si="5"/>
        <v>33.196046128500825</v>
      </c>
      <c r="R15" s="86">
        <f t="shared" si="6"/>
        <v>28.575707653137638</v>
      </c>
      <c r="T15" s="36" t="s">
        <v>10</v>
      </c>
      <c r="U15" s="33">
        <v>652</v>
      </c>
      <c r="V15" s="33">
        <v>587</v>
      </c>
      <c r="W15" s="34">
        <f t="shared" si="7"/>
        <v>1239</v>
      </c>
      <c r="X15" s="33">
        <v>252</v>
      </c>
      <c r="Y15" s="33">
        <v>174</v>
      </c>
      <c r="Z15" s="34">
        <f t="shared" si="8"/>
        <v>426</v>
      </c>
      <c r="AA15" s="33">
        <v>311</v>
      </c>
      <c r="AB15" s="33">
        <v>294</v>
      </c>
      <c r="AC15" s="34">
        <f t="shared" si="9"/>
        <v>605</v>
      </c>
      <c r="AD15" s="33">
        <v>178</v>
      </c>
      <c r="AE15" s="33">
        <v>136</v>
      </c>
      <c r="AF15" s="34">
        <f t="shared" si="10"/>
        <v>314</v>
      </c>
      <c r="AG15" s="33">
        <v>103</v>
      </c>
      <c r="AH15" s="33">
        <v>72</v>
      </c>
      <c r="AI15" s="34">
        <f t="shared" si="11"/>
        <v>175</v>
      </c>
      <c r="AJ15" s="86">
        <f t="shared" si="12"/>
        <v>8.3131557707828883</v>
      </c>
      <c r="AK15" s="86">
        <f t="shared" si="13"/>
        <v>5.8111380145278453</v>
      </c>
    </row>
    <row r="16" spans="1:37" x14ac:dyDescent="0.25">
      <c r="A16" s="36" t="s">
        <v>9</v>
      </c>
      <c r="B16" s="33">
        <v>18506</v>
      </c>
      <c r="C16" s="33">
        <v>17069</v>
      </c>
      <c r="D16" s="34">
        <f t="shared" si="0"/>
        <v>35575</v>
      </c>
      <c r="E16" s="33">
        <v>15342</v>
      </c>
      <c r="F16" s="33">
        <v>14530</v>
      </c>
      <c r="G16" s="34">
        <f t="shared" si="1"/>
        <v>29872</v>
      </c>
      <c r="H16" s="33">
        <v>15749</v>
      </c>
      <c r="I16" s="33">
        <v>14430</v>
      </c>
      <c r="J16" s="34">
        <f t="shared" si="2"/>
        <v>30179</v>
      </c>
      <c r="K16" s="33">
        <v>16218</v>
      </c>
      <c r="L16" s="33">
        <v>15230</v>
      </c>
      <c r="M16" s="34">
        <f t="shared" si="3"/>
        <v>31448</v>
      </c>
      <c r="N16" s="33">
        <v>13165</v>
      </c>
      <c r="O16" s="33">
        <v>12410</v>
      </c>
      <c r="P16" s="34">
        <f t="shared" si="4"/>
        <v>25575</v>
      </c>
      <c r="Q16" s="86">
        <f t="shared" si="5"/>
        <v>37.006324666198168</v>
      </c>
      <c r="R16" s="86">
        <f t="shared" si="6"/>
        <v>34.884047786366828</v>
      </c>
      <c r="T16" s="36" t="s">
        <v>11</v>
      </c>
      <c r="U16" s="33">
        <v>371</v>
      </c>
      <c r="V16" s="33">
        <v>347</v>
      </c>
      <c r="W16" s="34">
        <f t="shared" si="7"/>
        <v>718</v>
      </c>
      <c r="X16" s="33">
        <v>94</v>
      </c>
      <c r="Y16" s="33">
        <v>80</v>
      </c>
      <c r="Z16" s="34">
        <f t="shared" si="8"/>
        <v>174</v>
      </c>
      <c r="AA16" s="33">
        <v>191</v>
      </c>
      <c r="AB16" s="33">
        <v>204</v>
      </c>
      <c r="AC16" s="34">
        <f t="shared" si="9"/>
        <v>395</v>
      </c>
      <c r="AD16" s="33">
        <v>99</v>
      </c>
      <c r="AE16" s="33">
        <v>105</v>
      </c>
      <c r="AF16" s="34">
        <f t="shared" si="10"/>
        <v>204</v>
      </c>
      <c r="AG16" s="33">
        <v>49</v>
      </c>
      <c r="AH16" s="33">
        <v>43</v>
      </c>
      <c r="AI16" s="34">
        <f t="shared" si="11"/>
        <v>92</v>
      </c>
      <c r="AJ16" s="86">
        <f t="shared" si="12"/>
        <v>6.8245125348189415</v>
      </c>
      <c r="AK16" s="86">
        <f t="shared" si="13"/>
        <v>5.9888579387186631</v>
      </c>
    </row>
    <row r="17" spans="1:37" x14ac:dyDescent="0.25">
      <c r="A17" s="36" t="s">
        <v>33</v>
      </c>
      <c r="B17" s="33">
        <v>5939</v>
      </c>
      <c r="C17" s="33">
        <v>6117</v>
      </c>
      <c r="D17" s="34">
        <f t="shared" si="0"/>
        <v>12056</v>
      </c>
      <c r="E17" s="33">
        <v>4468</v>
      </c>
      <c r="F17" s="33">
        <v>4726</v>
      </c>
      <c r="G17" s="34">
        <f t="shared" si="1"/>
        <v>9194</v>
      </c>
      <c r="H17" s="33">
        <v>4444</v>
      </c>
      <c r="I17" s="33">
        <v>4539</v>
      </c>
      <c r="J17" s="34">
        <f t="shared" si="2"/>
        <v>8983</v>
      </c>
      <c r="K17" s="33">
        <v>4526</v>
      </c>
      <c r="L17" s="33">
        <v>4818</v>
      </c>
      <c r="M17" s="34">
        <f t="shared" si="3"/>
        <v>9344</v>
      </c>
      <c r="N17" s="33">
        <v>3323</v>
      </c>
      <c r="O17" s="33">
        <v>3574</v>
      </c>
      <c r="P17" s="34">
        <f t="shared" si="4"/>
        <v>6897</v>
      </c>
      <c r="Q17" s="86">
        <f t="shared" si="5"/>
        <v>27.563039150630392</v>
      </c>
      <c r="R17" s="86">
        <f t="shared" si="6"/>
        <v>29.644990046449898</v>
      </c>
      <c r="T17" s="36" t="s">
        <v>12</v>
      </c>
      <c r="U17" s="33">
        <v>724</v>
      </c>
      <c r="V17" s="33">
        <v>79</v>
      </c>
      <c r="W17" s="34">
        <f t="shared" si="7"/>
        <v>803</v>
      </c>
      <c r="X17" s="33">
        <v>281</v>
      </c>
      <c r="Y17" s="33">
        <v>29</v>
      </c>
      <c r="Z17" s="34">
        <f t="shared" si="8"/>
        <v>310</v>
      </c>
      <c r="AA17" s="33">
        <v>265</v>
      </c>
      <c r="AB17" s="33">
        <v>45</v>
      </c>
      <c r="AC17" s="34">
        <f t="shared" si="9"/>
        <v>310</v>
      </c>
      <c r="AD17" s="33">
        <v>114</v>
      </c>
      <c r="AE17" s="33">
        <v>17</v>
      </c>
      <c r="AF17" s="34">
        <f t="shared" si="10"/>
        <v>131</v>
      </c>
      <c r="AG17" s="33">
        <v>72</v>
      </c>
      <c r="AH17" s="33">
        <v>13</v>
      </c>
      <c r="AI17" s="34">
        <f t="shared" si="11"/>
        <v>85</v>
      </c>
      <c r="AJ17" s="86">
        <f t="shared" si="12"/>
        <v>8.9663760896637612</v>
      </c>
      <c r="AK17" s="86">
        <f t="shared" si="13"/>
        <v>1.61892901618929</v>
      </c>
    </row>
    <row r="18" spans="1:37" x14ac:dyDescent="0.25">
      <c r="A18" s="36" t="s">
        <v>10</v>
      </c>
      <c r="B18" s="33">
        <v>14714</v>
      </c>
      <c r="C18" s="33">
        <v>18976</v>
      </c>
      <c r="D18" s="34">
        <f t="shared" si="0"/>
        <v>33690</v>
      </c>
      <c r="E18" s="33">
        <v>11542</v>
      </c>
      <c r="F18" s="33">
        <v>14405</v>
      </c>
      <c r="G18" s="34">
        <f t="shared" si="1"/>
        <v>25947</v>
      </c>
      <c r="H18" s="33">
        <v>11431</v>
      </c>
      <c r="I18" s="33">
        <v>14326</v>
      </c>
      <c r="J18" s="34">
        <f t="shared" si="2"/>
        <v>25757</v>
      </c>
      <c r="K18" s="33">
        <v>12209</v>
      </c>
      <c r="L18" s="33">
        <v>15266</v>
      </c>
      <c r="M18" s="34">
        <f t="shared" si="3"/>
        <v>27475</v>
      </c>
      <c r="N18" s="33">
        <v>9263</v>
      </c>
      <c r="O18" s="33">
        <v>11275</v>
      </c>
      <c r="P18" s="34">
        <f t="shared" si="4"/>
        <v>20538</v>
      </c>
      <c r="Q18" s="86">
        <f t="shared" si="5"/>
        <v>27.494805580290887</v>
      </c>
      <c r="R18" s="86">
        <f t="shared" si="6"/>
        <v>33.466904125853368</v>
      </c>
      <c r="T18" s="36" t="s">
        <v>13</v>
      </c>
      <c r="U18" s="33">
        <v>1535</v>
      </c>
      <c r="V18" s="33">
        <v>750</v>
      </c>
      <c r="W18" s="34">
        <f t="shared" si="7"/>
        <v>2285</v>
      </c>
      <c r="X18" s="33">
        <v>595</v>
      </c>
      <c r="Y18" s="33">
        <v>296</v>
      </c>
      <c r="Z18" s="34">
        <f t="shared" si="8"/>
        <v>891</v>
      </c>
      <c r="AA18" s="33">
        <v>732</v>
      </c>
      <c r="AB18" s="33">
        <v>401</v>
      </c>
      <c r="AC18" s="34">
        <f t="shared" si="9"/>
        <v>1133</v>
      </c>
      <c r="AD18" s="33">
        <v>343</v>
      </c>
      <c r="AE18" s="33">
        <v>209</v>
      </c>
      <c r="AF18" s="34">
        <f t="shared" si="10"/>
        <v>552</v>
      </c>
      <c r="AG18" s="33">
        <v>209</v>
      </c>
      <c r="AH18" s="33">
        <v>123</v>
      </c>
      <c r="AI18" s="34">
        <f t="shared" si="11"/>
        <v>332</v>
      </c>
      <c r="AJ18" s="86">
        <f t="shared" si="12"/>
        <v>9.1466083150984687</v>
      </c>
      <c r="AK18" s="86">
        <f t="shared" si="13"/>
        <v>5.3829321663019698</v>
      </c>
    </row>
    <row r="19" spans="1:37" x14ac:dyDescent="0.25">
      <c r="A19" s="36" t="s">
        <v>30</v>
      </c>
      <c r="B19" s="33">
        <v>6033</v>
      </c>
      <c r="C19" s="33">
        <v>6725</v>
      </c>
      <c r="D19" s="34">
        <f t="shared" si="0"/>
        <v>12758</v>
      </c>
      <c r="E19" s="33">
        <v>5357</v>
      </c>
      <c r="F19" s="33">
        <v>6036</v>
      </c>
      <c r="G19" s="34">
        <f t="shared" si="1"/>
        <v>11393</v>
      </c>
      <c r="H19" s="33">
        <v>3641</v>
      </c>
      <c r="I19" s="33">
        <v>3086</v>
      </c>
      <c r="J19" s="34">
        <f t="shared" si="2"/>
        <v>6727</v>
      </c>
      <c r="K19" s="33">
        <v>4579</v>
      </c>
      <c r="L19" s="33">
        <v>4850</v>
      </c>
      <c r="M19" s="34">
        <f t="shared" si="3"/>
        <v>9429</v>
      </c>
      <c r="N19" s="33">
        <v>3187</v>
      </c>
      <c r="O19" s="33">
        <v>2685</v>
      </c>
      <c r="P19" s="34">
        <f t="shared" si="4"/>
        <v>5872</v>
      </c>
      <c r="Q19" s="86">
        <f t="shared" si="5"/>
        <v>24.98040445210848</v>
      </c>
      <c r="R19" s="86">
        <f t="shared" si="6"/>
        <v>21.045618435491456</v>
      </c>
      <c r="T19" s="36" t="s">
        <v>14</v>
      </c>
      <c r="U19" s="33">
        <v>3170</v>
      </c>
      <c r="V19" s="33">
        <v>835</v>
      </c>
      <c r="W19" s="34">
        <f t="shared" si="7"/>
        <v>4005</v>
      </c>
      <c r="X19" s="33">
        <v>1311</v>
      </c>
      <c r="Y19" s="33">
        <v>416</v>
      </c>
      <c r="Z19" s="34">
        <f t="shared" si="8"/>
        <v>1727</v>
      </c>
      <c r="AA19" s="33">
        <v>1873</v>
      </c>
      <c r="AB19" s="33">
        <v>542</v>
      </c>
      <c r="AC19" s="34">
        <f t="shared" si="9"/>
        <v>2415</v>
      </c>
      <c r="AD19" s="33">
        <v>789</v>
      </c>
      <c r="AE19" s="33">
        <v>300</v>
      </c>
      <c r="AF19" s="34">
        <f t="shared" si="10"/>
        <v>1089</v>
      </c>
      <c r="AG19" s="33">
        <v>536</v>
      </c>
      <c r="AH19" s="33">
        <v>217</v>
      </c>
      <c r="AI19" s="34">
        <f t="shared" si="11"/>
        <v>753</v>
      </c>
      <c r="AJ19" s="86">
        <f t="shared" si="12"/>
        <v>13.383270911360798</v>
      </c>
      <c r="AK19" s="86">
        <f t="shared" si="13"/>
        <v>5.4182272159800249</v>
      </c>
    </row>
    <row r="20" spans="1:37" x14ac:dyDescent="0.25">
      <c r="A20" s="36" t="s">
        <v>34</v>
      </c>
      <c r="B20" s="33">
        <v>10433</v>
      </c>
      <c r="C20" s="33">
        <v>6247</v>
      </c>
      <c r="D20" s="34">
        <f t="shared" si="0"/>
        <v>16680</v>
      </c>
      <c r="E20" s="33">
        <v>5073</v>
      </c>
      <c r="F20" s="33">
        <v>3136</v>
      </c>
      <c r="G20" s="34">
        <f t="shared" si="1"/>
        <v>8209</v>
      </c>
      <c r="H20" s="33">
        <v>5980</v>
      </c>
      <c r="I20" s="33">
        <v>3803</v>
      </c>
      <c r="J20" s="34">
        <f t="shared" si="2"/>
        <v>9783</v>
      </c>
      <c r="K20" s="33">
        <v>5299</v>
      </c>
      <c r="L20" s="33">
        <v>3419</v>
      </c>
      <c r="M20" s="34">
        <f t="shared" si="3"/>
        <v>8718</v>
      </c>
      <c r="N20" s="33">
        <v>3330</v>
      </c>
      <c r="O20" s="33">
        <v>2180</v>
      </c>
      <c r="P20" s="34">
        <f t="shared" si="4"/>
        <v>5510</v>
      </c>
      <c r="Q20" s="86">
        <f t="shared" si="5"/>
        <v>19.964028776978417</v>
      </c>
      <c r="R20" s="86">
        <f t="shared" si="6"/>
        <v>13.069544364508392</v>
      </c>
      <c r="T20" s="36" t="s">
        <v>15</v>
      </c>
      <c r="U20" s="33">
        <v>2970</v>
      </c>
      <c r="V20" s="33">
        <v>454</v>
      </c>
      <c r="W20" s="34">
        <f t="shared" si="7"/>
        <v>3424</v>
      </c>
      <c r="X20" s="33">
        <v>707</v>
      </c>
      <c r="Y20" s="33">
        <v>128</v>
      </c>
      <c r="Z20" s="34">
        <f t="shared" si="8"/>
        <v>835</v>
      </c>
      <c r="AA20" s="33">
        <v>1044</v>
      </c>
      <c r="AB20" s="33">
        <v>175</v>
      </c>
      <c r="AC20" s="34">
        <f t="shared" si="9"/>
        <v>1219</v>
      </c>
      <c r="AD20" s="33">
        <v>251</v>
      </c>
      <c r="AE20" s="33">
        <v>53</v>
      </c>
      <c r="AF20" s="34">
        <f t="shared" si="10"/>
        <v>304</v>
      </c>
      <c r="AG20" s="33">
        <v>137</v>
      </c>
      <c r="AH20" s="33">
        <v>37</v>
      </c>
      <c r="AI20" s="34">
        <f t="shared" si="11"/>
        <v>174</v>
      </c>
      <c r="AJ20" s="86">
        <f t="shared" si="12"/>
        <v>4.0011682242990654</v>
      </c>
      <c r="AK20" s="86">
        <f t="shared" si="13"/>
        <v>1.080607476635514</v>
      </c>
    </row>
    <row r="21" spans="1:37" x14ac:dyDescent="0.25">
      <c r="A21" s="36" t="s">
        <v>11</v>
      </c>
      <c r="B21" s="33">
        <v>13918</v>
      </c>
      <c r="C21" s="33">
        <v>16300</v>
      </c>
      <c r="D21" s="34">
        <f t="shared" si="0"/>
        <v>30218</v>
      </c>
      <c r="E21" s="33">
        <v>10520</v>
      </c>
      <c r="F21" s="33">
        <v>12295</v>
      </c>
      <c r="G21" s="34">
        <f t="shared" si="1"/>
        <v>22815</v>
      </c>
      <c r="H21" s="33">
        <v>10346</v>
      </c>
      <c r="I21" s="33">
        <v>11644</v>
      </c>
      <c r="J21" s="34">
        <f t="shared" si="2"/>
        <v>21990</v>
      </c>
      <c r="K21" s="33">
        <v>11175</v>
      </c>
      <c r="L21" s="33">
        <v>13314</v>
      </c>
      <c r="M21" s="34">
        <f t="shared" si="3"/>
        <v>24489</v>
      </c>
      <c r="N21" s="33">
        <v>8089</v>
      </c>
      <c r="O21" s="33">
        <v>9376</v>
      </c>
      <c r="P21" s="34">
        <f t="shared" si="4"/>
        <v>17465</v>
      </c>
      <c r="Q21" s="86">
        <f t="shared" si="5"/>
        <v>26.768813290091998</v>
      </c>
      <c r="R21" s="86">
        <f t="shared" si="6"/>
        <v>31.027864186908467</v>
      </c>
      <c r="T21" s="36" t="s">
        <v>16</v>
      </c>
      <c r="U21" s="33">
        <v>783</v>
      </c>
      <c r="V21" s="33">
        <v>287</v>
      </c>
      <c r="W21" s="34">
        <f t="shared" si="7"/>
        <v>1070</v>
      </c>
      <c r="X21" s="33">
        <v>250</v>
      </c>
      <c r="Y21" s="33">
        <v>122</v>
      </c>
      <c r="Z21" s="34">
        <f t="shared" si="8"/>
        <v>372</v>
      </c>
      <c r="AA21" s="33">
        <v>443</v>
      </c>
      <c r="AB21" s="33">
        <v>193</v>
      </c>
      <c r="AC21" s="34">
        <f t="shared" si="9"/>
        <v>636</v>
      </c>
      <c r="AD21" s="33">
        <v>173</v>
      </c>
      <c r="AE21" s="33">
        <v>98</v>
      </c>
      <c r="AF21" s="34">
        <f t="shared" si="10"/>
        <v>271</v>
      </c>
      <c r="AG21" s="33">
        <v>109</v>
      </c>
      <c r="AH21" s="33">
        <v>74</v>
      </c>
      <c r="AI21" s="34">
        <f t="shared" si="11"/>
        <v>183</v>
      </c>
      <c r="AJ21" s="86">
        <f t="shared" si="12"/>
        <v>10.186915887850468</v>
      </c>
      <c r="AK21" s="86">
        <f t="shared" si="13"/>
        <v>6.9158878504672892</v>
      </c>
    </row>
    <row r="22" spans="1:37" x14ac:dyDescent="0.25">
      <c r="A22" s="36" t="s">
        <v>12</v>
      </c>
      <c r="B22" s="33">
        <v>16291</v>
      </c>
      <c r="C22" s="33">
        <v>3952</v>
      </c>
      <c r="D22" s="34">
        <f t="shared" si="0"/>
        <v>20243</v>
      </c>
      <c r="E22" s="33">
        <v>8859</v>
      </c>
      <c r="F22" s="33">
        <v>2167</v>
      </c>
      <c r="G22" s="34">
        <f t="shared" si="1"/>
        <v>11026</v>
      </c>
      <c r="H22" s="33">
        <v>10416</v>
      </c>
      <c r="I22" s="33">
        <v>2472</v>
      </c>
      <c r="J22" s="34">
        <f t="shared" si="2"/>
        <v>12888</v>
      </c>
      <c r="K22" s="33">
        <v>10997</v>
      </c>
      <c r="L22" s="33">
        <v>2814</v>
      </c>
      <c r="M22" s="34">
        <f t="shared" si="3"/>
        <v>13811</v>
      </c>
      <c r="N22" s="33">
        <v>6329</v>
      </c>
      <c r="O22" s="33">
        <v>1519</v>
      </c>
      <c r="P22" s="34">
        <f t="shared" si="4"/>
        <v>7848</v>
      </c>
      <c r="Q22" s="86">
        <f t="shared" si="5"/>
        <v>31.265128686459516</v>
      </c>
      <c r="R22" s="86">
        <f t="shared" si="6"/>
        <v>7.5038284839203673</v>
      </c>
      <c r="T22" s="36" t="s">
        <v>17</v>
      </c>
      <c r="U22" s="33">
        <v>510</v>
      </c>
      <c r="V22" s="33">
        <v>379</v>
      </c>
      <c r="W22" s="34">
        <f t="shared" si="7"/>
        <v>889</v>
      </c>
      <c r="X22" s="33">
        <v>143</v>
      </c>
      <c r="Y22" s="33">
        <v>100</v>
      </c>
      <c r="Z22" s="34">
        <f t="shared" si="8"/>
        <v>243</v>
      </c>
      <c r="AA22" s="33">
        <v>168</v>
      </c>
      <c r="AB22" s="33">
        <v>121</v>
      </c>
      <c r="AC22" s="34">
        <f t="shared" si="9"/>
        <v>289</v>
      </c>
      <c r="AD22" s="33">
        <v>81</v>
      </c>
      <c r="AE22" s="33">
        <v>62</v>
      </c>
      <c r="AF22" s="34">
        <f t="shared" si="10"/>
        <v>143</v>
      </c>
      <c r="AG22" s="33">
        <v>42</v>
      </c>
      <c r="AH22" s="33">
        <v>36</v>
      </c>
      <c r="AI22" s="34">
        <f t="shared" si="11"/>
        <v>78</v>
      </c>
      <c r="AJ22" s="86">
        <f t="shared" si="12"/>
        <v>4.7244094488188972</v>
      </c>
      <c r="AK22" s="86">
        <f t="shared" si="13"/>
        <v>4.0494938132733411</v>
      </c>
    </row>
    <row r="23" spans="1:37" x14ac:dyDescent="0.25">
      <c r="A23" s="36" t="s">
        <v>13</v>
      </c>
      <c r="B23" s="33">
        <v>30009</v>
      </c>
      <c r="C23" s="33">
        <v>20603</v>
      </c>
      <c r="D23" s="34">
        <f t="shared" si="0"/>
        <v>50612</v>
      </c>
      <c r="E23" s="33">
        <v>18652</v>
      </c>
      <c r="F23" s="33">
        <v>13191</v>
      </c>
      <c r="G23" s="34">
        <f t="shared" si="1"/>
        <v>31843</v>
      </c>
      <c r="H23" s="33">
        <v>18832</v>
      </c>
      <c r="I23" s="33">
        <v>13251</v>
      </c>
      <c r="J23" s="34">
        <f t="shared" si="2"/>
        <v>32083</v>
      </c>
      <c r="K23" s="33">
        <v>19773</v>
      </c>
      <c r="L23" s="33">
        <v>14600</v>
      </c>
      <c r="M23" s="34">
        <f t="shared" si="3"/>
        <v>34373</v>
      </c>
      <c r="N23" s="33">
        <v>12861</v>
      </c>
      <c r="O23" s="33">
        <v>9392</v>
      </c>
      <c r="P23" s="34">
        <f t="shared" si="4"/>
        <v>22253</v>
      </c>
      <c r="Q23" s="86">
        <f t="shared" si="5"/>
        <v>25.410969730498696</v>
      </c>
      <c r="R23" s="86">
        <f t="shared" si="6"/>
        <v>18.556863984825732</v>
      </c>
      <c r="T23" s="36" t="s">
        <v>18</v>
      </c>
      <c r="U23" s="33">
        <v>783</v>
      </c>
      <c r="V23" s="33">
        <v>634</v>
      </c>
      <c r="W23" s="34">
        <f t="shared" si="7"/>
        <v>1417</v>
      </c>
      <c r="X23" s="33">
        <v>462</v>
      </c>
      <c r="Y23" s="33">
        <v>362</v>
      </c>
      <c r="Z23" s="34">
        <f t="shared" si="8"/>
        <v>824</v>
      </c>
      <c r="AA23" s="33">
        <v>396</v>
      </c>
      <c r="AB23" s="33">
        <v>343</v>
      </c>
      <c r="AC23" s="34">
        <f t="shared" si="9"/>
        <v>739</v>
      </c>
      <c r="AD23" s="33">
        <v>272</v>
      </c>
      <c r="AE23" s="33">
        <v>256</v>
      </c>
      <c r="AF23" s="34">
        <f t="shared" si="10"/>
        <v>528</v>
      </c>
      <c r="AG23" s="33">
        <v>223</v>
      </c>
      <c r="AH23" s="33">
        <v>210</v>
      </c>
      <c r="AI23" s="34">
        <f t="shared" si="11"/>
        <v>433</v>
      </c>
      <c r="AJ23" s="86">
        <f t="shared" si="12"/>
        <v>15.737473535638674</v>
      </c>
      <c r="AK23" s="86">
        <f t="shared" si="13"/>
        <v>14.820042342978123</v>
      </c>
    </row>
    <row r="24" spans="1:37" x14ac:dyDescent="0.25">
      <c r="A24" s="36" t="s">
        <v>14</v>
      </c>
      <c r="B24" s="33">
        <v>39163</v>
      </c>
      <c r="C24" s="33">
        <v>15379</v>
      </c>
      <c r="D24" s="34">
        <f t="shared" si="0"/>
        <v>54542</v>
      </c>
      <c r="E24" s="33">
        <v>23157</v>
      </c>
      <c r="F24" s="33">
        <v>10773</v>
      </c>
      <c r="G24" s="34">
        <f t="shared" si="1"/>
        <v>33930</v>
      </c>
      <c r="H24" s="33">
        <v>27471</v>
      </c>
      <c r="I24" s="33">
        <v>12224</v>
      </c>
      <c r="J24" s="34">
        <f t="shared" si="2"/>
        <v>39695</v>
      </c>
      <c r="K24" s="33">
        <v>24961</v>
      </c>
      <c r="L24" s="33">
        <v>12253</v>
      </c>
      <c r="M24" s="34">
        <f t="shared" si="3"/>
        <v>37214</v>
      </c>
      <c r="N24" s="33">
        <v>17704</v>
      </c>
      <c r="O24" s="33">
        <v>8831</v>
      </c>
      <c r="P24" s="34">
        <f t="shared" si="4"/>
        <v>26535</v>
      </c>
      <c r="Q24" s="86">
        <f t="shared" si="5"/>
        <v>32.45938909464266</v>
      </c>
      <c r="R24" s="86">
        <f t="shared" si="6"/>
        <v>16.191192108833562</v>
      </c>
      <c r="T24" s="36" t="s">
        <v>19</v>
      </c>
      <c r="U24" s="33">
        <v>2363</v>
      </c>
      <c r="V24" s="33">
        <v>1798</v>
      </c>
      <c r="W24" s="34">
        <f t="shared" si="7"/>
        <v>4161</v>
      </c>
      <c r="X24" s="33">
        <v>1518</v>
      </c>
      <c r="Y24" s="33">
        <v>1184</v>
      </c>
      <c r="Z24" s="34">
        <f t="shared" si="8"/>
        <v>2702</v>
      </c>
      <c r="AA24" s="33">
        <v>1415</v>
      </c>
      <c r="AB24" s="33">
        <v>1136</v>
      </c>
      <c r="AC24" s="34">
        <f t="shared" si="9"/>
        <v>2551</v>
      </c>
      <c r="AD24" s="33">
        <v>533</v>
      </c>
      <c r="AE24" s="33">
        <v>441</v>
      </c>
      <c r="AF24" s="34">
        <f t="shared" si="10"/>
        <v>974</v>
      </c>
      <c r="AG24" s="33">
        <v>485</v>
      </c>
      <c r="AH24" s="33">
        <v>387</v>
      </c>
      <c r="AI24" s="34">
        <f t="shared" si="11"/>
        <v>872</v>
      </c>
      <c r="AJ24" s="86">
        <f t="shared" si="12"/>
        <v>11.655851958663781</v>
      </c>
      <c r="AK24" s="86">
        <f t="shared" si="13"/>
        <v>9.3006488824801732</v>
      </c>
    </row>
    <row r="25" spans="1:37" x14ac:dyDescent="0.25">
      <c r="A25" s="36" t="s">
        <v>15</v>
      </c>
      <c r="B25" s="33">
        <v>28849</v>
      </c>
      <c r="C25" s="33">
        <v>11166</v>
      </c>
      <c r="D25" s="34">
        <f t="shared" si="0"/>
        <v>40015</v>
      </c>
      <c r="E25" s="33">
        <v>13641</v>
      </c>
      <c r="F25" s="33">
        <v>5947</v>
      </c>
      <c r="G25" s="34">
        <f t="shared" si="1"/>
        <v>19588</v>
      </c>
      <c r="H25" s="33">
        <v>13789</v>
      </c>
      <c r="I25" s="33">
        <v>5598</v>
      </c>
      <c r="J25" s="34">
        <f t="shared" si="2"/>
        <v>19387</v>
      </c>
      <c r="K25" s="33">
        <v>13209</v>
      </c>
      <c r="L25" s="33">
        <v>5895</v>
      </c>
      <c r="M25" s="34">
        <f t="shared" si="3"/>
        <v>19104</v>
      </c>
      <c r="N25" s="33">
        <v>8127</v>
      </c>
      <c r="O25" s="33">
        <v>3468</v>
      </c>
      <c r="P25" s="34">
        <f t="shared" si="4"/>
        <v>11595</v>
      </c>
      <c r="Q25" s="86">
        <f t="shared" si="5"/>
        <v>20.309883793577406</v>
      </c>
      <c r="R25" s="86">
        <f t="shared" si="6"/>
        <v>8.6667499687617138</v>
      </c>
      <c r="T25" s="36" t="s">
        <v>20</v>
      </c>
      <c r="U25" s="33">
        <v>2736</v>
      </c>
      <c r="V25" s="33">
        <v>1369</v>
      </c>
      <c r="W25" s="34">
        <f t="shared" si="7"/>
        <v>4105</v>
      </c>
      <c r="X25" s="33">
        <v>1076</v>
      </c>
      <c r="Y25" s="33">
        <v>608</v>
      </c>
      <c r="Z25" s="34">
        <f t="shared" si="8"/>
        <v>1684</v>
      </c>
      <c r="AA25" s="33">
        <v>1200</v>
      </c>
      <c r="AB25" s="33">
        <v>734</v>
      </c>
      <c r="AC25" s="34">
        <f t="shared" si="9"/>
        <v>1934</v>
      </c>
      <c r="AD25" s="33">
        <v>731</v>
      </c>
      <c r="AE25" s="33">
        <v>452</v>
      </c>
      <c r="AF25" s="34">
        <f t="shared" si="10"/>
        <v>1183</v>
      </c>
      <c r="AG25" s="33">
        <v>536</v>
      </c>
      <c r="AH25" s="33">
        <v>344</v>
      </c>
      <c r="AI25" s="34">
        <f t="shared" si="11"/>
        <v>880</v>
      </c>
      <c r="AJ25" s="86">
        <f t="shared" si="12"/>
        <v>13.057247259439709</v>
      </c>
      <c r="AK25" s="86">
        <f t="shared" si="13"/>
        <v>8.3800243605359306</v>
      </c>
    </row>
    <row r="26" spans="1:37" x14ac:dyDescent="0.25">
      <c r="A26" s="36" t="s">
        <v>16</v>
      </c>
      <c r="B26" s="33">
        <v>18162</v>
      </c>
      <c r="C26" s="33">
        <v>6689</v>
      </c>
      <c r="D26" s="34">
        <f t="shared" si="0"/>
        <v>24851</v>
      </c>
      <c r="E26" s="33">
        <v>7147</v>
      </c>
      <c r="F26" s="33">
        <v>2560</v>
      </c>
      <c r="G26" s="34">
        <f t="shared" si="1"/>
        <v>9707</v>
      </c>
      <c r="H26" s="33">
        <v>8115</v>
      </c>
      <c r="I26" s="33">
        <v>3056</v>
      </c>
      <c r="J26" s="34">
        <f t="shared" si="2"/>
        <v>11171</v>
      </c>
      <c r="K26" s="33">
        <v>10239</v>
      </c>
      <c r="L26" s="33">
        <v>3353</v>
      </c>
      <c r="M26" s="34">
        <f t="shared" si="3"/>
        <v>13592</v>
      </c>
      <c r="N26" s="33">
        <v>4046</v>
      </c>
      <c r="O26" s="33">
        <v>1354</v>
      </c>
      <c r="P26" s="34">
        <f t="shared" si="4"/>
        <v>5400</v>
      </c>
      <c r="Q26" s="86">
        <f t="shared" si="5"/>
        <v>16.281034968411735</v>
      </c>
      <c r="R26" s="86">
        <f t="shared" si="6"/>
        <v>5.4484728984749102</v>
      </c>
      <c r="T26" s="36" t="s">
        <v>21</v>
      </c>
      <c r="U26" s="33">
        <v>2535</v>
      </c>
      <c r="V26" s="33">
        <v>2202</v>
      </c>
      <c r="W26" s="34">
        <f t="shared" si="7"/>
        <v>4737</v>
      </c>
      <c r="X26" s="33">
        <v>1417</v>
      </c>
      <c r="Y26" s="33">
        <v>1290</v>
      </c>
      <c r="Z26" s="34">
        <f t="shared" si="8"/>
        <v>2707</v>
      </c>
      <c r="AA26" s="33">
        <v>1952</v>
      </c>
      <c r="AB26" s="33">
        <v>1720</v>
      </c>
      <c r="AC26" s="34">
        <f t="shared" si="9"/>
        <v>3672</v>
      </c>
      <c r="AD26" s="33">
        <v>1191</v>
      </c>
      <c r="AE26" s="33">
        <v>1185</v>
      </c>
      <c r="AF26" s="34">
        <f t="shared" si="10"/>
        <v>2376</v>
      </c>
      <c r="AG26" s="33">
        <v>895</v>
      </c>
      <c r="AH26" s="33">
        <v>872</v>
      </c>
      <c r="AI26" s="34">
        <f t="shared" si="11"/>
        <v>1767</v>
      </c>
      <c r="AJ26" s="86">
        <f t="shared" si="12"/>
        <v>18.893814650622755</v>
      </c>
      <c r="AK26" s="86">
        <f t="shared" si="13"/>
        <v>18.4082752797129</v>
      </c>
    </row>
    <row r="27" spans="1:37" x14ac:dyDescent="0.25">
      <c r="A27" s="36" t="s">
        <v>17</v>
      </c>
      <c r="B27" s="33">
        <v>16089</v>
      </c>
      <c r="C27" s="33">
        <v>12403</v>
      </c>
      <c r="D27" s="34">
        <f t="shared" si="0"/>
        <v>28492</v>
      </c>
      <c r="E27" s="33">
        <v>13516</v>
      </c>
      <c r="F27" s="33">
        <v>10547</v>
      </c>
      <c r="G27" s="34">
        <f t="shared" si="1"/>
        <v>24063</v>
      </c>
      <c r="H27" s="33">
        <v>13289</v>
      </c>
      <c r="I27" s="33">
        <v>10257</v>
      </c>
      <c r="J27" s="34">
        <f t="shared" si="2"/>
        <v>23546</v>
      </c>
      <c r="K27" s="33">
        <v>14466</v>
      </c>
      <c r="L27" s="33">
        <v>11110</v>
      </c>
      <c r="M27" s="34">
        <f t="shared" si="3"/>
        <v>25576</v>
      </c>
      <c r="N27" s="33">
        <v>11399</v>
      </c>
      <c r="O27" s="33">
        <v>8789</v>
      </c>
      <c r="P27" s="34">
        <f t="shared" si="4"/>
        <v>20188</v>
      </c>
      <c r="Q27" s="86">
        <f t="shared" si="5"/>
        <v>40.007721465674571</v>
      </c>
      <c r="R27" s="86">
        <f t="shared" si="6"/>
        <v>30.847255369928401</v>
      </c>
      <c r="T27" s="36" t="s">
        <v>22</v>
      </c>
      <c r="U27" s="33">
        <v>681</v>
      </c>
      <c r="V27" s="33">
        <v>481</v>
      </c>
      <c r="W27" s="34">
        <f t="shared" si="7"/>
        <v>1162</v>
      </c>
      <c r="X27" s="33">
        <v>235</v>
      </c>
      <c r="Y27" s="33">
        <v>165</v>
      </c>
      <c r="Z27" s="34">
        <f t="shared" si="8"/>
        <v>400</v>
      </c>
      <c r="AA27" s="33">
        <v>245</v>
      </c>
      <c r="AB27" s="33">
        <v>187</v>
      </c>
      <c r="AC27" s="34">
        <f t="shared" si="9"/>
        <v>432</v>
      </c>
      <c r="AD27" s="33">
        <v>78</v>
      </c>
      <c r="AE27" s="33">
        <v>56</v>
      </c>
      <c r="AF27" s="34">
        <f t="shared" si="10"/>
        <v>134</v>
      </c>
      <c r="AG27" s="33">
        <v>54</v>
      </c>
      <c r="AH27" s="33">
        <v>37</v>
      </c>
      <c r="AI27" s="34">
        <f t="shared" si="11"/>
        <v>91</v>
      </c>
      <c r="AJ27" s="86">
        <f t="shared" si="12"/>
        <v>4.6471600688468158</v>
      </c>
      <c r="AK27" s="86">
        <f t="shared" si="13"/>
        <v>3.1841652323580036</v>
      </c>
    </row>
    <row r="28" spans="1:37" x14ac:dyDescent="0.25">
      <c r="A28" s="36" t="s">
        <v>18</v>
      </c>
      <c r="B28" s="33">
        <v>10977</v>
      </c>
      <c r="C28" s="33">
        <v>9072</v>
      </c>
      <c r="D28" s="34">
        <f t="shared" si="0"/>
        <v>20049</v>
      </c>
      <c r="E28" s="33">
        <v>9256</v>
      </c>
      <c r="F28" s="33">
        <v>7624</v>
      </c>
      <c r="G28" s="34">
        <f t="shared" si="1"/>
        <v>16880</v>
      </c>
      <c r="H28" s="33">
        <v>7813</v>
      </c>
      <c r="I28" s="33">
        <v>6288</v>
      </c>
      <c r="J28" s="34">
        <f t="shared" si="2"/>
        <v>14101</v>
      </c>
      <c r="K28" s="33">
        <v>8882</v>
      </c>
      <c r="L28" s="33">
        <v>7268</v>
      </c>
      <c r="M28" s="34">
        <f t="shared" si="3"/>
        <v>16150</v>
      </c>
      <c r="N28" s="33">
        <v>6500</v>
      </c>
      <c r="O28" s="33">
        <v>5262</v>
      </c>
      <c r="P28" s="34">
        <f t="shared" si="4"/>
        <v>11762</v>
      </c>
      <c r="Q28" s="86">
        <f t="shared" si="5"/>
        <v>32.420569604469051</v>
      </c>
      <c r="R28" s="86">
        <f t="shared" si="6"/>
        <v>26.245698039802484</v>
      </c>
      <c r="T28" s="36" t="s">
        <v>23</v>
      </c>
      <c r="U28" s="33">
        <v>1173</v>
      </c>
      <c r="V28" s="33">
        <v>897</v>
      </c>
      <c r="W28" s="34">
        <f t="shared" si="7"/>
        <v>2070</v>
      </c>
      <c r="X28" s="33">
        <v>613</v>
      </c>
      <c r="Y28" s="33">
        <v>467</v>
      </c>
      <c r="Z28" s="34">
        <f t="shared" si="8"/>
        <v>1080</v>
      </c>
      <c r="AA28" s="33">
        <v>471</v>
      </c>
      <c r="AB28" s="33">
        <v>362</v>
      </c>
      <c r="AC28" s="34">
        <f t="shared" si="9"/>
        <v>833</v>
      </c>
      <c r="AD28" s="33">
        <v>142</v>
      </c>
      <c r="AE28" s="33">
        <v>95</v>
      </c>
      <c r="AF28" s="34">
        <f t="shared" si="10"/>
        <v>237</v>
      </c>
      <c r="AG28" s="33">
        <v>103</v>
      </c>
      <c r="AH28" s="33">
        <v>83</v>
      </c>
      <c r="AI28" s="34">
        <f t="shared" si="11"/>
        <v>186</v>
      </c>
      <c r="AJ28" s="86">
        <f t="shared" si="12"/>
        <v>4.9758454106280192</v>
      </c>
      <c r="AK28" s="86">
        <f t="shared" si="13"/>
        <v>4.0096618357487923</v>
      </c>
    </row>
    <row r="29" spans="1:37" x14ac:dyDescent="0.25">
      <c r="A29" s="36" t="s">
        <v>19</v>
      </c>
      <c r="B29" s="33">
        <v>21664</v>
      </c>
      <c r="C29" s="33">
        <v>21433</v>
      </c>
      <c r="D29" s="34">
        <f t="shared" si="0"/>
        <v>43097</v>
      </c>
      <c r="E29" s="33">
        <v>18181</v>
      </c>
      <c r="F29" s="33">
        <v>18271</v>
      </c>
      <c r="G29" s="34">
        <f t="shared" si="1"/>
        <v>36452</v>
      </c>
      <c r="H29" s="33">
        <v>16588</v>
      </c>
      <c r="I29" s="33">
        <v>15484</v>
      </c>
      <c r="J29" s="34">
        <f t="shared" si="2"/>
        <v>32072</v>
      </c>
      <c r="K29" s="33">
        <v>17205</v>
      </c>
      <c r="L29" s="33">
        <v>17379</v>
      </c>
      <c r="M29" s="34">
        <f t="shared" si="3"/>
        <v>34584</v>
      </c>
      <c r="N29" s="33">
        <v>13978</v>
      </c>
      <c r="O29" s="33">
        <v>13422</v>
      </c>
      <c r="P29" s="34">
        <f t="shared" si="4"/>
        <v>27400</v>
      </c>
      <c r="Q29" s="86">
        <f t="shared" si="5"/>
        <v>32.433812098289906</v>
      </c>
      <c r="R29" s="86">
        <f t="shared" si="6"/>
        <v>31.143699097384967</v>
      </c>
      <c r="T29" s="36" t="s">
        <v>24</v>
      </c>
      <c r="U29" s="33">
        <v>4773</v>
      </c>
      <c r="V29" s="33">
        <v>4192</v>
      </c>
      <c r="W29" s="34">
        <f t="shared" si="7"/>
        <v>8965</v>
      </c>
      <c r="X29" s="33">
        <v>2842</v>
      </c>
      <c r="Y29" s="33">
        <v>2469</v>
      </c>
      <c r="Z29" s="34">
        <f t="shared" si="8"/>
        <v>5311</v>
      </c>
      <c r="AA29" s="33">
        <v>2947</v>
      </c>
      <c r="AB29" s="33">
        <v>2599</v>
      </c>
      <c r="AC29" s="34">
        <f t="shared" si="9"/>
        <v>5546</v>
      </c>
      <c r="AD29" s="33">
        <v>2204</v>
      </c>
      <c r="AE29" s="33">
        <v>2028</v>
      </c>
      <c r="AF29" s="34">
        <f t="shared" si="10"/>
        <v>4232</v>
      </c>
      <c r="AG29" s="33">
        <v>1614</v>
      </c>
      <c r="AH29" s="33">
        <v>1458</v>
      </c>
      <c r="AI29" s="34">
        <f t="shared" si="11"/>
        <v>3072</v>
      </c>
      <c r="AJ29" s="86">
        <f t="shared" si="12"/>
        <v>18.003346346904628</v>
      </c>
      <c r="AK29" s="86">
        <f t="shared" si="13"/>
        <v>16.263245956497492</v>
      </c>
    </row>
    <row r="30" spans="1:37" ht="14.25" customHeight="1" x14ac:dyDescent="0.25">
      <c r="A30" s="36" t="s">
        <v>35</v>
      </c>
      <c r="B30" s="33">
        <v>22833</v>
      </c>
      <c r="C30" s="33">
        <v>15321</v>
      </c>
      <c r="D30" s="34">
        <f t="shared" si="0"/>
        <v>38154</v>
      </c>
      <c r="E30" s="33">
        <v>12870</v>
      </c>
      <c r="F30" s="33">
        <v>8739</v>
      </c>
      <c r="G30" s="34">
        <f t="shared" si="1"/>
        <v>21609</v>
      </c>
      <c r="H30" s="33">
        <v>13650</v>
      </c>
      <c r="I30" s="33">
        <v>9152</v>
      </c>
      <c r="J30" s="34">
        <f t="shared" si="2"/>
        <v>22802</v>
      </c>
      <c r="K30" s="33">
        <v>14271</v>
      </c>
      <c r="L30" s="33">
        <v>9642</v>
      </c>
      <c r="M30" s="34">
        <f t="shared" si="3"/>
        <v>23913</v>
      </c>
      <c r="N30" s="33">
        <v>8605</v>
      </c>
      <c r="O30" s="33">
        <v>5856</v>
      </c>
      <c r="P30" s="34">
        <f t="shared" si="4"/>
        <v>14461</v>
      </c>
      <c r="Q30" s="86">
        <f t="shared" si="5"/>
        <v>22.553336478481942</v>
      </c>
      <c r="R30" s="86">
        <f t="shared" si="6"/>
        <v>15.348325208366095</v>
      </c>
      <c r="T30" s="39" t="s">
        <v>25</v>
      </c>
      <c r="U30" s="33">
        <v>544</v>
      </c>
      <c r="V30" s="33">
        <v>326</v>
      </c>
      <c r="W30" s="34">
        <f t="shared" si="7"/>
        <v>870</v>
      </c>
      <c r="X30" s="33">
        <v>236</v>
      </c>
      <c r="Y30" s="33">
        <v>155</v>
      </c>
      <c r="Z30" s="34">
        <f t="shared" si="8"/>
        <v>391</v>
      </c>
      <c r="AA30" s="33">
        <v>294</v>
      </c>
      <c r="AB30" s="33">
        <v>172</v>
      </c>
      <c r="AC30" s="34">
        <f t="shared" si="9"/>
        <v>466</v>
      </c>
      <c r="AD30" s="33">
        <v>125</v>
      </c>
      <c r="AE30" s="33">
        <v>75</v>
      </c>
      <c r="AF30" s="34">
        <f t="shared" si="10"/>
        <v>200</v>
      </c>
      <c r="AG30" s="33">
        <v>104</v>
      </c>
      <c r="AH30" s="33">
        <v>67</v>
      </c>
      <c r="AI30" s="34">
        <f t="shared" si="11"/>
        <v>171</v>
      </c>
      <c r="AJ30" s="86">
        <f t="shared" si="12"/>
        <v>11.954022988505747</v>
      </c>
      <c r="AK30" s="86">
        <f t="shared" si="13"/>
        <v>7.7011494252873565</v>
      </c>
    </row>
    <row r="31" spans="1:37" x14ac:dyDescent="0.25">
      <c r="A31" s="36" t="s">
        <v>20</v>
      </c>
      <c r="B31" s="33">
        <v>20958</v>
      </c>
      <c r="C31" s="33">
        <v>13537</v>
      </c>
      <c r="D31" s="34">
        <f t="shared" si="0"/>
        <v>34495</v>
      </c>
      <c r="E31" s="33">
        <v>9938</v>
      </c>
      <c r="F31" s="33">
        <v>6916</v>
      </c>
      <c r="G31" s="34">
        <f t="shared" si="1"/>
        <v>16854</v>
      </c>
      <c r="H31" s="33">
        <v>10541</v>
      </c>
      <c r="I31" s="33">
        <v>7023</v>
      </c>
      <c r="J31" s="34">
        <f t="shared" si="2"/>
        <v>17564</v>
      </c>
      <c r="K31" s="33">
        <v>9957</v>
      </c>
      <c r="L31" s="33">
        <v>6598</v>
      </c>
      <c r="M31" s="34">
        <f t="shared" si="3"/>
        <v>16555</v>
      </c>
      <c r="N31" s="33">
        <v>6023</v>
      </c>
      <c r="O31" s="33">
        <v>4375</v>
      </c>
      <c r="P31" s="34">
        <f t="shared" si="4"/>
        <v>10398</v>
      </c>
      <c r="Q31" s="86">
        <f t="shared" si="5"/>
        <v>17.460501521959703</v>
      </c>
      <c r="R31" s="86">
        <f t="shared" si="6"/>
        <v>12.682997535874765</v>
      </c>
      <c r="T31" s="36" t="s">
        <v>26</v>
      </c>
      <c r="U31" s="33">
        <v>806</v>
      </c>
      <c r="V31" s="33">
        <v>619</v>
      </c>
      <c r="W31" s="34">
        <f t="shared" si="7"/>
        <v>1425</v>
      </c>
      <c r="X31" s="33">
        <v>483</v>
      </c>
      <c r="Y31" s="33">
        <v>382</v>
      </c>
      <c r="Z31" s="34">
        <f t="shared" si="8"/>
        <v>865</v>
      </c>
      <c r="AA31" s="33">
        <v>519</v>
      </c>
      <c r="AB31" s="33">
        <v>437</v>
      </c>
      <c r="AC31" s="34">
        <f t="shared" si="9"/>
        <v>956</v>
      </c>
      <c r="AD31" s="33">
        <v>299</v>
      </c>
      <c r="AE31" s="33">
        <v>291</v>
      </c>
      <c r="AF31" s="34">
        <f t="shared" si="10"/>
        <v>590</v>
      </c>
      <c r="AG31" s="33">
        <v>252</v>
      </c>
      <c r="AH31" s="33">
        <v>229</v>
      </c>
      <c r="AI31" s="34">
        <f t="shared" si="11"/>
        <v>481</v>
      </c>
      <c r="AJ31" s="86">
        <f t="shared" si="12"/>
        <v>17.684210526315788</v>
      </c>
      <c r="AK31" s="86">
        <f t="shared" si="13"/>
        <v>16.07017543859649</v>
      </c>
    </row>
    <row r="32" spans="1:37" x14ac:dyDescent="0.25">
      <c r="A32" s="36" t="s">
        <v>21</v>
      </c>
      <c r="B32" s="33">
        <v>13139</v>
      </c>
      <c r="C32" s="33">
        <v>13063</v>
      </c>
      <c r="D32" s="34">
        <f t="shared" si="0"/>
        <v>26202</v>
      </c>
      <c r="E32" s="33">
        <v>11319</v>
      </c>
      <c r="F32" s="33">
        <v>11393</v>
      </c>
      <c r="G32" s="34">
        <f t="shared" si="1"/>
        <v>22712</v>
      </c>
      <c r="H32" s="33">
        <v>11083</v>
      </c>
      <c r="I32" s="33">
        <v>10458</v>
      </c>
      <c r="J32" s="34">
        <f t="shared" si="2"/>
        <v>21541</v>
      </c>
      <c r="K32" s="33">
        <v>11464</v>
      </c>
      <c r="L32" s="33">
        <v>11429</v>
      </c>
      <c r="M32" s="34">
        <f t="shared" si="3"/>
        <v>22893</v>
      </c>
      <c r="N32" s="33">
        <v>9607</v>
      </c>
      <c r="O32" s="33">
        <v>9255</v>
      </c>
      <c r="P32" s="34">
        <f t="shared" si="4"/>
        <v>18862</v>
      </c>
      <c r="Q32" s="86">
        <f t="shared" si="5"/>
        <v>36.66514006564384</v>
      </c>
      <c r="R32" s="86">
        <f t="shared" si="6"/>
        <v>35.321731165559882</v>
      </c>
      <c r="T32" s="36" t="s">
        <v>27</v>
      </c>
      <c r="U32" s="33">
        <v>401</v>
      </c>
      <c r="V32" s="33">
        <v>106</v>
      </c>
      <c r="W32" s="34">
        <f t="shared" si="7"/>
        <v>507</v>
      </c>
      <c r="X32" s="33">
        <v>139</v>
      </c>
      <c r="Y32" s="33">
        <v>51</v>
      </c>
      <c r="Z32" s="34">
        <f t="shared" si="8"/>
        <v>190</v>
      </c>
      <c r="AA32" s="33">
        <v>129</v>
      </c>
      <c r="AB32" s="33">
        <v>50</v>
      </c>
      <c r="AC32" s="34">
        <f t="shared" si="9"/>
        <v>179</v>
      </c>
      <c r="AD32" s="33">
        <v>78</v>
      </c>
      <c r="AE32" s="33">
        <v>32</v>
      </c>
      <c r="AF32" s="34">
        <f t="shared" si="10"/>
        <v>110</v>
      </c>
      <c r="AG32" s="33">
        <v>62</v>
      </c>
      <c r="AH32" s="33">
        <v>25</v>
      </c>
      <c r="AI32" s="34">
        <f t="shared" si="11"/>
        <v>87</v>
      </c>
      <c r="AJ32" s="86">
        <f t="shared" si="12"/>
        <v>12.22879684418146</v>
      </c>
      <c r="AK32" s="86">
        <f t="shared" si="13"/>
        <v>4.9309664694280082</v>
      </c>
    </row>
    <row r="33" spans="1:37" x14ac:dyDescent="0.25">
      <c r="A33" s="36" t="s">
        <v>22</v>
      </c>
      <c r="B33" s="33">
        <v>17116</v>
      </c>
      <c r="C33" s="33">
        <v>15897</v>
      </c>
      <c r="D33" s="34">
        <f t="shared" si="0"/>
        <v>33013</v>
      </c>
      <c r="E33" s="33">
        <v>11304</v>
      </c>
      <c r="F33" s="33">
        <v>10876</v>
      </c>
      <c r="G33" s="34">
        <f t="shared" si="1"/>
        <v>22180</v>
      </c>
      <c r="H33" s="33">
        <v>10750</v>
      </c>
      <c r="I33" s="33">
        <v>9264</v>
      </c>
      <c r="J33" s="34">
        <f t="shared" si="2"/>
        <v>20014</v>
      </c>
      <c r="K33" s="33">
        <v>10867</v>
      </c>
      <c r="L33" s="33">
        <v>10221</v>
      </c>
      <c r="M33" s="34">
        <f t="shared" si="3"/>
        <v>21088</v>
      </c>
      <c r="N33" s="33">
        <v>7631</v>
      </c>
      <c r="O33" s="33">
        <v>6824</v>
      </c>
      <c r="P33" s="34">
        <f t="shared" si="4"/>
        <v>14455</v>
      </c>
      <c r="Q33" s="86">
        <f t="shared" si="5"/>
        <v>23.115136461393995</v>
      </c>
      <c r="R33" s="86">
        <f t="shared" si="6"/>
        <v>20.670644897464634</v>
      </c>
      <c r="T33" s="36" t="s">
        <v>28</v>
      </c>
      <c r="U33" s="33">
        <v>468</v>
      </c>
      <c r="V33" s="33">
        <v>181</v>
      </c>
      <c r="W33" s="34">
        <f t="shared" si="7"/>
        <v>649</v>
      </c>
      <c r="X33" s="33">
        <v>239</v>
      </c>
      <c r="Y33" s="33">
        <v>85</v>
      </c>
      <c r="Z33" s="34">
        <f t="shared" si="8"/>
        <v>324</v>
      </c>
      <c r="AA33" s="33">
        <v>134</v>
      </c>
      <c r="AB33" s="33">
        <v>58</v>
      </c>
      <c r="AC33" s="34">
        <f t="shared" si="9"/>
        <v>192</v>
      </c>
      <c r="AD33" s="33">
        <v>87</v>
      </c>
      <c r="AE33" s="33">
        <v>42</v>
      </c>
      <c r="AF33" s="34">
        <f t="shared" si="10"/>
        <v>129</v>
      </c>
      <c r="AG33" s="33">
        <v>44</v>
      </c>
      <c r="AH33" s="33">
        <v>25</v>
      </c>
      <c r="AI33" s="34">
        <f t="shared" si="11"/>
        <v>69</v>
      </c>
      <c r="AJ33" s="86">
        <f t="shared" si="12"/>
        <v>6.7796610169491522</v>
      </c>
      <c r="AK33" s="86">
        <f t="shared" si="13"/>
        <v>3.8520801232665636</v>
      </c>
    </row>
    <row r="34" spans="1:37" x14ac:dyDescent="0.25">
      <c r="A34" s="36" t="s">
        <v>23</v>
      </c>
      <c r="B34" s="33">
        <v>12528</v>
      </c>
      <c r="C34" s="33">
        <v>12468</v>
      </c>
      <c r="D34" s="34">
        <f t="shared" si="0"/>
        <v>24996</v>
      </c>
      <c r="E34" s="33">
        <v>9925</v>
      </c>
      <c r="F34" s="33">
        <v>9979</v>
      </c>
      <c r="G34" s="34">
        <f t="shared" si="1"/>
        <v>19904</v>
      </c>
      <c r="H34" s="33">
        <v>9813</v>
      </c>
      <c r="I34" s="33">
        <v>9247</v>
      </c>
      <c r="J34" s="34">
        <f t="shared" si="2"/>
        <v>19060</v>
      </c>
      <c r="K34" s="33">
        <v>10266</v>
      </c>
      <c r="L34" s="33">
        <v>10247</v>
      </c>
      <c r="M34" s="34">
        <f t="shared" si="3"/>
        <v>20513</v>
      </c>
      <c r="N34" s="33">
        <v>7962</v>
      </c>
      <c r="O34" s="33">
        <v>7612</v>
      </c>
      <c r="P34" s="34">
        <f t="shared" si="4"/>
        <v>15574</v>
      </c>
      <c r="Q34" s="86">
        <f t="shared" si="5"/>
        <v>31.853096495439271</v>
      </c>
      <c r="R34" s="86">
        <f t="shared" si="6"/>
        <v>30.452872459593532</v>
      </c>
      <c r="T34" s="36" t="s">
        <v>29</v>
      </c>
      <c r="U34" s="33">
        <v>1082</v>
      </c>
      <c r="V34" s="33">
        <v>234</v>
      </c>
      <c r="W34" s="34">
        <f t="shared" si="7"/>
        <v>1316</v>
      </c>
      <c r="X34" s="33">
        <v>475</v>
      </c>
      <c r="Y34" s="33">
        <v>99</v>
      </c>
      <c r="Z34" s="34">
        <f t="shared" si="8"/>
        <v>574</v>
      </c>
      <c r="AA34" s="33">
        <v>495</v>
      </c>
      <c r="AB34" s="33">
        <v>99</v>
      </c>
      <c r="AC34" s="34">
        <f t="shared" si="9"/>
        <v>594</v>
      </c>
      <c r="AD34" s="33">
        <v>126</v>
      </c>
      <c r="AE34" s="33">
        <v>29</v>
      </c>
      <c r="AF34" s="34">
        <f t="shared" si="10"/>
        <v>155</v>
      </c>
      <c r="AG34" s="33">
        <v>92</v>
      </c>
      <c r="AH34" s="33">
        <v>23</v>
      </c>
      <c r="AI34" s="34">
        <f t="shared" si="11"/>
        <v>115</v>
      </c>
      <c r="AJ34" s="86">
        <f t="shared" si="12"/>
        <v>6.9908814589665651</v>
      </c>
      <c r="AK34" s="86">
        <f t="shared" si="13"/>
        <v>1.7477203647416413</v>
      </c>
    </row>
    <row r="35" spans="1:37" x14ac:dyDescent="0.25">
      <c r="A35" s="36" t="s">
        <v>24</v>
      </c>
      <c r="B35" s="33">
        <v>29405</v>
      </c>
      <c r="C35" s="33">
        <v>29091</v>
      </c>
      <c r="D35" s="34">
        <f t="shared" si="0"/>
        <v>58496</v>
      </c>
      <c r="E35" s="33">
        <v>23337</v>
      </c>
      <c r="F35" s="33">
        <v>23341</v>
      </c>
      <c r="G35" s="34">
        <f t="shared" si="1"/>
        <v>46678</v>
      </c>
      <c r="H35" s="33">
        <v>23664</v>
      </c>
      <c r="I35" s="33">
        <v>22443</v>
      </c>
      <c r="J35" s="34">
        <f t="shared" si="2"/>
        <v>46107</v>
      </c>
      <c r="K35" s="33">
        <v>24524</v>
      </c>
      <c r="L35" s="33">
        <v>24201</v>
      </c>
      <c r="M35" s="34">
        <f t="shared" si="3"/>
        <v>48725</v>
      </c>
      <c r="N35" s="33">
        <v>19347</v>
      </c>
      <c r="O35" s="33">
        <v>18553</v>
      </c>
      <c r="P35" s="34">
        <f t="shared" si="4"/>
        <v>37900</v>
      </c>
      <c r="Q35" s="86">
        <f t="shared" si="5"/>
        <v>33.074056345733041</v>
      </c>
      <c r="R35" s="86">
        <f t="shared" si="6"/>
        <v>31.716698577680525</v>
      </c>
      <c r="T35" s="39" t="s">
        <v>30</v>
      </c>
      <c r="U35" s="33">
        <v>490</v>
      </c>
      <c r="V35" s="33">
        <v>401</v>
      </c>
      <c r="W35" s="34">
        <f t="shared" si="7"/>
        <v>891</v>
      </c>
      <c r="X35" s="33">
        <v>188</v>
      </c>
      <c r="Y35" s="33">
        <v>144</v>
      </c>
      <c r="Z35" s="34">
        <f t="shared" si="8"/>
        <v>332</v>
      </c>
      <c r="AA35" s="33">
        <v>70</v>
      </c>
      <c r="AB35" s="33">
        <v>41</v>
      </c>
      <c r="AC35" s="34">
        <f t="shared" si="9"/>
        <v>111</v>
      </c>
      <c r="AD35" s="33">
        <v>19</v>
      </c>
      <c r="AE35" s="33">
        <v>14</v>
      </c>
      <c r="AF35" s="34">
        <f t="shared" si="10"/>
        <v>33</v>
      </c>
      <c r="AG35" s="33">
        <v>13</v>
      </c>
      <c r="AH35" s="33">
        <v>11</v>
      </c>
      <c r="AI35" s="34">
        <f t="shared" si="11"/>
        <v>24</v>
      </c>
      <c r="AJ35" s="86">
        <f t="shared" si="12"/>
        <v>1.4590347923681257</v>
      </c>
      <c r="AK35" s="86">
        <f t="shared" si="13"/>
        <v>1.2345679012345678</v>
      </c>
    </row>
    <row r="36" spans="1:37" x14ac:dyDescent="0.25">
      <c r="A36" s="36" t="s">
        <v>25</v>
      </c>
      <c r="B36" s="33">
        <v>17859</v>
      </c>
      <c r="C36" s="33">
        <v>14319</v>
      </c>
      <c r="D36" s="34">
        <f t="shared" si="0"/>
        <v>32178</v>
      </c>
      <c r="E36" s="33">
        <v>11917</v>
      </c>
      <c r="F36" s="33">
        <v>9642</v>
      </c>
      <c r="G36" s="34">
        <f t="shared" si="1"/>
        <v>21559</v>
      </c>
      <c r="H36" s="33">
        <v>10447</v>
      </c>
      <c r="I36" s="33">
        <v>8132</v>
      </c>
      <c r="J36" s="34">
        <f t="shared" si="2"/>
        <v>18579</v>
      </c>
      <c r="K36" s="33">
        <v>12757</v>
      </c>
      <c r="L36" s="33">
        <v>9908</v>
      </c>
      <c r="M36" s="34">
        <f t="shared" si="3"/>
        <v>22665</v>
      </c>
      <c r="N36" s="33">
        <v>7592</v>
      </c>
      <c r="O36" s="33">
        <v>5921</v>
      </c>
      <c r="P36" s="34">
        <f t="shared" si="4"/>
        <v>13513</v>
      </c>
      <c r="Q36" s="86">
        <f t="shared" si="5"/>
        <v>23.5937597116042</v>
      </c>
      <c r="R36" s="86">
        <f t="shared" si="6"/>
        <v>18.400770712909441</v>
      </c>
      <c r="T36" s="36" t="s">
        <v>31</v>
      </c>
      <c r="U36" s="33">
        <v>130</v>
      </c>
      <c r="V36" s="33">
        <v>94</v>
      </c>
      <c r="W36" s="34">
        <f t="shared" si="7"/>
        <v>224</v>
      </c>
      <c r="X36" s="33">
        <v>52</v>
      </c>
      <c r="Y36" s="33">
        <v>49</v>
      </c>
      <c r="Z36" s="34">
        <f t="shared" si="8"/>
        <v>101</v>
      </c>
      <c r="AA36" s="33">
        <v>95</v>
      </c>
      <c r="AB36" s="33">
        <v>73</v>
      </c>
      <c r="AC36" s="34">
        <f t="shared" si="9"/>
        <v>168</v>
      </c>
      <c r="AD36" s="33">
        <v>37</v>
      </c>
      <c r="AE36" s="33">
        <v>40</v>
      </c>
      <c r="AF36" s="34">
        <f t="shared" si="10"/>
        <v>77</v>
      </c>
      <c r="AG36" s="33">
        <v>24</v>
      </c>
      <c r="AH36" s="33">
        <v>30</v>
      </c>
      <c r="AI36" s="34">
        <f t="shared" si="11"/>
        <v>54</v>
      </c>
      <c r="AJ36" s="86">
        <f t="shared" si="12"/>
        <v>10.714285714285714</v>
      </c>
      <c r="AK36" s="86">
        <f t="shared" si="13"/>
        <v>13.392857142857142</v>
      </c>
    </row>
    <row r="37" spans="1:37" x14ac:dyDescent="0.25">
      <c r="A37" s="36" t="s">
        <v>26</v>
      </c>
      <c r="B37" s="33">
        <v>5869</v>
      </c>
      <c r="C37" s="33">
        <v>6215</v>
      </c>
      <c r="D37" s="34">
        <f t="shared" si="0"/>
        <v>12084</v>
      </c>
      <c r="E37" s="33">
        <v>4871</v>
      </c>
      <c r="F37" s="33">
        <v>5206</v>
      </c>
      <c r="G37" s="34">
        <f t="shared" si="1"/>
        <v>10077</v>
      </c>
      <c r="H37" s="33">
        <v>4661</v>
      </c>
      <c r="I37" s="33">
        <v>4669</v>
      </c>
      <c r="J37" s="34">
        <f t="shared" si="2"/>
        <v>9330</v>
      </c>
      <c r="K37" s="33">
        <v>5002</v>
      </c>
      <c r="L37" s="33">
        <v>5382</v>
      </c>
      <c r="M37" s="34">
        <f t="shared" si="3"/>
        <v>10384</v>
      </c>
      <c r="N37" s="33">
        <v>3965</v>
      </c>
      <c r="O37" s="33">
        <v>3933</v>
      </c>
      <c r="P37" s="34">
        <f t="shared" si="4"/>
        <v>7898</v>
      </c>
      <c r="Q37" s="86">
        <f t="shared" si="5"/>
        <v>32.811982787156566</v>
      </c>
      <c r="R37" s="86">
        <f t="shared" si="6"/>
        <v>32.547169811320757</v>
      </c>
      <c r="T37" s="36" t="s">
        <v>32</v>
      </c>
      <c r="U37" s="33">
        <v>319</v>
      </c>
      <c r="V37" s="33">
        <v>207</v>
      </c>
      <c r="W37" s="34">
        <f t="shared" si="7"/>
        <v>526</v>
      </c>
      <c r="X37" s="33">
        <v>125</v>
      </c>
      <c r="Y37" s="33">
        <v>93</v>
      </c>
      <c r="Z37" s="34">
        <f t="shared" si="8"/>
        <v>218</v>
      </c>
      <c r="AA37" s="33">
        <v>94</v>
      </c>
      <c r="AB37" s="33">
        <v>66</v>
      </c>
      <c r="AC37" s="34">
        <f t="shared" si="9"/>
        <v>160</v>
      </c>
      <c r="AD37" s="33">
        <v>53</v>
      </c>
      <c r="AE37" s="33">
        <v>38</v>
      </c>
      <c r="AF37" s="34">
        <f t="shared" si="10"/>
        <v>91</v>
      </c>
      <c r="AG37" s="33">
        <v>30</v>
      </c>
      <c r="AH37" s="33">
        <v>16</v>
      </c>
      <c r="AI37" s="34">
        <f t="shared" si="11"/>
        <v>46</v>
      </c>
      <c r="AJ37" s="86">
        <f t="shared" si="12"/>
        <v>5.7034220532319395</v>
      </c>
      <c r="AK37" s="86">
        <f t="shared" si="13"/>
        <v>3.041825095057034</v>
      </c>
    </row>
    <row r="38" spans="1:37" x14ac:dyDescent="0.25">
      <c r="A38" s="36" t="s">
        <v>27</v>
      </c>
      <c r="B38" s="33">
        <v>17155</v>
      </c>
      <c r="C38" s="33">
        <v>5806</v>
      </c>
      <c r="D38" s="34">
        <f t="shared" si="0"/>
        <v>22961</v>
      </c>
      <c r="E38" s="33">
        <v>6946</v>
      </c>
      <c r="F38" s="33">
        <v>3072</v>
      </c>
      <c r="G38" s="34">
        <f t="shared" si="1"/>
        <v>10018</v>
      </c>
      <c r="H38" s="33">
        <v>6219</v>
      </c>
      <c r="I38" s="33">
        <v>2369</v>
      </c>
      <c r="J38" s="34">
        <f t="shared" si="2"/>
        <v>8588</v>
      </c>
      <c r="K38" s="33">
        <v>5835</v>
      </c>
      <c r="L38" s="33">
        <v>2682</v>
      </c>
      <c r="M38" s="34">
        <f t="shared" si="3"/>
        <v>8517</v>
      </c>
      <c r="N38" s="33">
        <v>2917</v>
      </c>
      <c r="O38" s="33">
        <v>1382</v>
      </c>
      <c r="P38" s="34">
        <f t="shared" si="4"/>
        <v>4299</v>
      </c>
      <c r="Q38" s="86">
        <f t="shared" si="5"/>
        <v>12.704150516092504</v>
      </c>
      <c r="R38" s="86">
        <f t="shared" si="6"/>
        <v>6.0189016157832853</v>
      </c>
      <c r="T38" s="36" t="s">
        <v>33</v>
      </c>
      <c r="U38" s="33">
        <v>612</v>
      </c>
      <c r="V38" s="33">
        <v>514</v>
      </c>
      <c r="W38" s="34">
        <f t="shared" si="7"/>
        <v>1126</v>
      </c>
      <c r="X38" s="33">
        <v>365</v>
      </c>
      <c r="Y38" s="33">
        <v>321</v>
      </c>
      <c r="Z38" s="34">
        <f t="shared" si="8"/>
        <v>686</v>
      </c>
      <c r="AA38" s="33">
        <v>348</v>
      </c>
      <c r="AB38" s="33">
        <v>274</v>
      </c>
      <c r="AC38" s="34">
        <f t="shared" si="9"/>
        <v>622</v>
      </c>
      <c r="AD38" s="33">
        <v>233</v>
      </c>
      <c r="AE38" s="33">
        <v>212</v>
      </c>
      <c r="AF38" s="34">
        <f t="shared" si="10"/>
        <v>445</v>
      </c>
      <c r="AG38" s="33">
        <v>197</v>
      </c>
      <c r="AH38" s="33">
        <v>192</v>
      </c>
      <c r="AI38" s="34">
        <f t="shared" si="11"/>
        <v>389</v>
      </c>
      <c r="AJ38" s="86">
        <f t="shared" si="12"/>
        <v>17.4955595026643</v>
      </c>
      <c r="AK38" s="86">
        <f t="shared" si="13"/>
        <v>17.051509769094139</v>
      </c>
    </row>
    <row r="39" spans="1:37" x14ac:dyDescent="0.25">
      <c r="A39" s="36" t="s">
        <v>28</v>
      </c>
      <c r="B39" s="33">
        <v>12511</v>
      </c>
      <c r="C39" s="33">
        <v>6554</v>
      </c>
      <c r="D39" s="34">
        <f t="shared" si="0"/>
        <v>19065</v>
      </c>
      <c r="E39" s="33">
        <v>7165</v>
      </c>
      <c r="F39" s="33">
        <v>3619</v>
      </c>
      <c r="G39" s="34">
        <f t="shared" si="1"/>
        <v>10784</v>
      </c>
      <c r="H39" s="33">
        <v>7551</v>
      </c>
      <c r="I39" s="33">
        <v>3866</v>
      </c>
      <c r="J39" s="34">
        <f t="shared" si="2"/>
        <v>11417</v>
      </c>
      <c r="K39" s="33">
        <v>7956</v>
      </c>
      <c r="L39" s="33">
        <v>4072</v>
      </c>
      <c r="M39" s="34">
        <f t="shared" si="3"/>
        <v>12028</v>
      </c>
      <c r="N39" s="33">
        <v>4759</v>
      </c>
      <c r="O39" s="33">
        <v>2390</v>
      </c>
      <c r="P39" s="34">
        <f t="shared" si="4"/>
        <v>7149</v>
      </c>
      <c r="Q39" s="86">
        <f t="shared" si="5"/>
        <v>24.961972200367168</v>
      </c>
      <c r="R39" s="86">
        <f t="shared" si="6"/>
        <v>12.536060844479413</v>
      </c>
      <c r="T39" s="36" t="s">
        <v>34</v>
      </c>
      <c r="U39" s="33">
        <v>493</v>
      </c>
      <c r="V39" s="33">
        <v>243</v>
      </c>
      <c r="W39" s="34">
        <f t="shared" si="7"/>
        <v>736</v>
      </c>
      <c r="X39" s="33">
        <v>81</v>
      </c>
      <c r="Y39" s="33">
        <v>42</v>
      </c>
      <c r="Z39" s="34">
        <f t="shared" si="8"/>
        <v>123</v>
      </c>
      <c r="AA39" s="33">
        <v>110</v>
      </c>
      <c r="AB39" s="33">
        <v>58</v>
      </c>
      <c r="AC39" s="34">
        <f t="shared" si="9"/>
        <v>168</v>
      </c>
      <c r="AD39" s="33">
        <v>18</v>
      </c>
      <c r="AE39" s="33">
        <v>15</v>
      </c>
      <c r="AF39" s="34">
        <f t="shared" si="10"/>
        <v>33</v>
      </c>
      <c r="AG39" s="33">
        <v>12</v>
      </c>
      <c r="AH39" s="33">
        <v>10</v>
      </c>
      <c r="AI39" s="34">
        <f t="shared" si="11"/>
        <v>22</v>
      </c>
      <c r="AJ39" s="86">
        <f t="shared" si="12"/>
        <v>1.6304347826086956</v>
      </c>
      <c r="AK39" s="86">
        <f t="shared" si="13"/>
        <v>1.3586956521739131</v>
      </c>
    </row>
    <row r="40" spans="1:37" x14ac:dyDescent="0.25">
      <c r="A40" s="36" t="s">
        <v>29</v>
      </c>
      <c r="B40" s="33">
        <v>11939</v>
      </c>
      <c r="C40" s="33">
        <v>4521</v>
      </c>
      <c r="D40" s="34">
        <f t="shared" si="0"/>
        <v>16460</v>
      </c>
      <c r="E40" s="33">
        <v>3264</v>
      </c>
      <c r="F40" s="33">
        <v>1097</v>
      </c>
      <c r="G40" s="34">
        <f t="shared" si="1"/>
        <v>4361</v>
      </c>
      <c r="H40" s="33">
        <v>2658</v>
      </c>
      <c r="I40" s="33">
        <v>1536</v>
      </c>
      <c r="J40" s="34">
        <f t="shared" si="2"/>
        <v>4194</v>
      </c>
      <c r="K40" s="33">
        <v>3732</v>
      </c>
      <c r="L40" s="33">
        <v>1867</v>
      </c>
      <c r="M40" s="34">
        <f t="shared" si="3"/>
        <v>5599</v>
      </c>
      <c r="N40" s="33">
        <v>1172</v>
      </c>
      <c r="O40" s="33">
        <v>597</v>
      </c>
      <c r="P40" s="34">
        <f t="shared" si="4"/>
        <v>1769</v>
      </c>
      <c r="Q40" s="86">
        <f t="shared" si="5"/>
        <v>7.1202916160388821</v>
      </c>
      <c r="R40" s="86">
        <f t="shared" si="6"/>
        <v>3.6269744835965976</v>
      </c>
      <c r="T40" s="39" t="s">
        <v>35</v>
      </c>
      <c r="U40" s="33">
        <v>651</v>
      </c>
      <c r="V40" s="33">
        <v>372</v>
      </c>
      <c r="W40" s="34">
        <f t="shared" si="7"/>
        <v>1023</v>
      </c>
      <c r="X40" s="33">
        <v>376</v>
      </c>
      <c r="Y40" s="33">
        <v>242</v>
      </c>
      <c r="Z40" s="34">
        <f t="shared" si="8"/>
        <v>618</v>
      </c>
      <c r="AA40" s="33">
        <v>287</v>
      </c>
      <c r="AB40" s="33">
        <v>198</v>
      </c>
      <c r="AC40" s="34">
        <f t="shared" si="9"/>
        <v>485</v>
      </c>
      <c r="AD40" s="33">
        <v>113</v>
      </c>
      <c r="AE40" s="33">
        <v>90</v>
      </c>
      <c r="AF40" s="34">
        <f t="shared" si="10"/>
        <v>203</v>
      </c>
      <c r="AG40" s="33">
        <v>102</v>
      </c>
      <c r="AH40" s="33">
        <v>78</v>
      </c>
      <c r="AI40" s="34">
        <f t="shared" si="11"/>
        <v>180</v>
      </c>
      <c r="AJ40" s="86">
        <f t="shared" si="12"/>
        <v>9.9706744868035191</v>
      </c>
      <c r="AK40" s="86">
        <f t="shared" si="13"/>
        <v>7.6246334310850443</v>
      </c>
    </row>
    <row r="41" spans="1:37" ht="18.75" customHeight="1" x14ac:dyDescent="0.25">
      <c r="A41" s="36" t="s">
        <v>36</v>
      </c>
      <c r="B41" s="33">
        <v>20714</v>
      </c>
      <c r="C41" s="33">
        <v>6663</v>
      </c>
      <c r="D41" s="34">
        <f t="shared" si="0"/>
        <v>27377</v>
      </c>
      <c r="E41" s="33">
        <v>5539</v>
      </c>
      <c r="F41" s="33">
        <v>2214</v>
      </c>
      <c r="G41" s="34">
        <f t="shared" si="1"/>
        <v>7753</v>
      </c>
      <c r="H41" s="33">
        <v>8203</v>
      </c>
      <c r="I41" s="33">
        <v>2937</v>
      </c>
      <c r="J41" s="34">
        <f t="shared" si="2"/>
        <v>11140</v>
      </c>
      <c r="K41" s="33">
        <v>9418</v>
      </c>
      <c r="L41" s="33">
        <v>3315</v>
      </c>
      <c r="M41" s="34">
        <f t="shared" si="3"/>
        <v>12733</v>
      </c>
      <c r="N41" s="33">
        <v>3126</v>
      </c>
      <c r="O41" s="33">
        <v>1192</v>
      </c>
      <c r="P41" s="34">
        <f t="shared" si="4"/>
        <v>4318</v>
      </c>
      <c r="Q41" s="86">
        <f t="shared" si="5"/>
        <v>11.41834386528838</v>
      </c>
      <c r="R41" s="86">
        <f t="shared" si="6"/>
        <v>4.3540197976403547</v>
      </c>
      <c r="T41" s="36" t="s">
        <v>36</v>
      </c>
      <c r="U41" s="33">
        <v>165</v>
      </c>
      <c r="V41" s="33">
        <v>43</v>
      </c>
      <c r="W41" s="34">
        <f t="shared" si="7"/>
        <v>208</v>
      </c>
      <c r="X41" s="33">
        <v>15</v>
      </c>
      <c r="Y41" s="33">
        <v>3</v>
      </c>
      <c r="Z41" s="34">
        <f t="shared" si="8"/>
        <v>18</v>
      </c>
      <c r="AA41" s="33">
        <v>16</v>
      </c>
      <c r="AB41" s="33">
        <v>6</v>
      </c>
      <c r="AC41" s="34">
        <f t="shared" si="9"/>
        <v>22</v>
      </c>
      <c r="AD41" s="33">
        <v>3</v>
      </c>
      <c r="AE41" s="33">
        <v>2</v>
      </c>
      <c r="AF41" s="34">
        <f t="shared" si="10"/>
        <v>5</v>
      </c>
      <c r="AG41" s="33">
        <v>2</v>
      </c>
      <c r="AH41" s="33">
        <v>1</v>
      </c>
      <c r="AI41" s="34">
        <f t="shared" si="11"/>
        <v>3</v>
      </c>
      <c r="AJ41" s="86">
        <f t="shared" si="12"/>
        <v>0.96153846153846156</v>
      </c>
      <c r="AK41" s="86">
        <f t="shared" si="13"/>
        <v>0.48076923076923078</v>
      </c>
    </row>
    <row r="42" spans="1:37" x14ac:dyDescent="0.25">
      <c r="A42" s="35" t="s">
        <v>55</v>
      </c>
      <c r="B42" s="34">
        <f t="shared" ref="B42:P42" si="14">SUM(B4:B41)</f>
        <v>600854</v>
      </c>
      <c r="C42" s="34">
        <f t="shared" si="14"/>
        <v>433410</v>
      </c>
      <c r="D42" s="34">
        <f t="shared" si="14"/>
        <v>1034264</v>
      </c>
      <c r="E42" s="34">
        <f t="shared" si="14"/>
        <v>377591</v>
      </c>
      <c r="F42" s="34">
        <f t="shared" si="14"/>
        <v>303920</v>
      </c>
      <c r="G42" s="34">
        <f t="shared" si="14"/>
        <v>681511</v>
      </c>
      <c r="H42" s="34">
        <f t="shared" si="14"/>
        <v>419986</v>
      </c>
      <c r="I42" s="34">
        <f t="shared" si="14"/>
        <v>288328</v>
      </c>
      <c r="J42" s="34">
        <f t="shared" si="14"/>
        <v>708314</v>
      </c>
      <c r="K42" s="34">
        <f t="shared" si="14"/>
        <v>401609</v>
      </c>
      <c r="L42" s="34">
        <f t="shared" si="14"/>
        <v>317985</v>
      </c>
      <c r="M42" s="34">
        <f t="shared" si="14"/>
        <v>719594</v>
      </c>
      <c r="N42" s="34">
        <f t="shared" si="14"/>
        <v>272465</v>
      </c>
      <c r="O42" s="34">
        <f t="shared" si="14"/>
        <v>220689</v>
      </c>
      <c r="P42" s="34">
        <f t="shared" si="14"/>
        <v>493154</v>
      </c>
      <c r="Q42" s="86">
        <f t="shared" si="5"/>
        <v>26.343854180364008</v>
      </c>
      <c r="R42" s="86">
        <f t="shared" si="6"/>
        <v>21.337782229682169</v>
      </c>
      <c r="T42" s="37" t="s">
        <v>55</v>
      </c>
      <c r="U42" s="34">
        <f>SUM(U5:U41)</f>
        <v>37736</v>
      </c>
      <c r="V42" s="34">
        <f>SUM(V5:V41)</f>
        <v>22100</v>
      </c>
      <c r="W42" s="34">
        <f t="shared" si="7"/>
        <v>59836</v>
      </c>
      <c r="X42" s="34">
        <f>SUM(X5:X41)</f>
        <v>16960</v>
      </c>
      <c r="Y42" s="34">
        <f>SUM(Y5:Y41)</f>
        <v>11153</v>
      </c>
      <c r="Z42" s="34">
        <f t="shared" si="8"/>
        <v>28113</v>
      </c>
      <c r="AA42" s="34">
        <f>SUM(AA5:AA41)</f>
        <v>18867</v>
      </c>
      <c r="AB42" s="34">
        <f>SUM(AB5:AB41)</f>
        <v>12334</v>
      </c>
      <c r="AC42" s="34">
        <f t="shared" si="9"/>
        <v>31201</v>
      </c>
      <c r="AD42" s="34">
        <f>SUM(AD5:AD41)</f>
        <v>9382</v>
      </c>
      <c r="AE42" s="34">
        <f>SUM(AE5:AE41)</f>
        <v>7116</v>
      </c>
      <c r="AF42" s="34">
        <f t="shared" si="10"/>
        <v>16498</v>
      </c>
      <c r="AG42" s="34">
        <f>SUM(AG5:AG41)</f>
        <v>6887</v>
      </c>
      <c r="AH42" s="34">
        <f>SUM(AH5:AH41)</f>
        <v>5278</v>
      </c>
      <c r="AI42" s="34">
        <f t="shared" si="11"/>
        <v>12165</v>
      </c>
      <c r="AJ42" s="86">
        <f t="shared" si="12"/>
        <v>11.509793435390065</v>
      </c>
      <c r="AK42" s="86">
        <f t="shared" si="13"/>
        <v>8.8207767898923723</v>
      </c>
    </row>
  </sheetData>
  <mergeCells count="18">
    <mergeCell ref="A1:R1"/>
    <mergeCell ref="A3:A4"/>
    <mergeCell ref="B3:D3"/>
    <mergeCell ref="E3:G3"/>
    <mergeCell ref="H3:J3"/>
    <mergeCell ref="K3:M3"/>
    <mergeCell ref="N3:P3"/>
    <mergeCell ref="Q3:R3"/>
    <mergeCell ref="A2:R2"/>
    <mergeCell ref="X3:Z3"/>
    <mergeCell ref="AJ3:AK3"/>
    <mergeCell ref="T1:AK1"/>
    <mergeCell ref="T2:AK2"/>
    <mergeCell ref="T3:T4"/>
    <mergeCell ref="AA3:AB3"/>
    <mergeCell ref="AD3:AE3"/>
    <mergeCell ref="AG3:AH3"/>
    <mergeCell ref="U3:W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3"/>
  <sheetViews>
    <sheetView topLeftCell="A31" workbookViewId="0">
      <selection activeCell="AJ5" sqref="AJ5:AK42"/>
    </sheetView>
  </sheetViews>
  <sheetFormatPr defaultRowHeight="15" x14ac:dyDescent="0.25"/>
  <cols>
    <col min="1" max="1" width="16" customWidth="1"/>
    <col min="2" max="2" width="10.7109375" bestFit="1" customWidth="1"/>
    <col min="3" max="3" width="10.5703125" bestFit="1" customWidth="1"/>
    <col min="4" max="4" width="11.140625" bestFit="1" customWidth="1"/>
    <col min="5" max="6" width="10.85546875" bestFit="1" customWidth="1"/>
    <col min="7" max="7" width="10.5703125" bestFit="1" customWidth="1"/>
    <col min="8" max="8" width="10.7109375" bestFit="1" customWidth="1"/>
    <col min="9" max="11" width="10.85546875" bestFit="1" customWidth="1"/>
    <col min="12" max="12" width="10.5703125" bestFit="1" customWidth="1"/>
    <col min="13" max="13" width="10.7109375" bestFit="1" customWidth="1"/>
    <col min="14" max="14" width="10.85546875" bestFit="1" customWidth="1"/>
    <col min="15" max="15" width="10.5703125" bestFit="1" customWidth="1"/>
    <col min="16" max="16" width="10.7109375" bestFit="1" customWidth="1"/>
    <col min="17" max="17" width="13.140625" customWidth="1"/>
    <col min="18" max="18" width="15.42578125" customWidth="1"/>
    <col min="20" max="20" width="15.28515625" customWidth="1"/>
  </cols>
  <sheetData>
    <row r="1" spans="1:37" ht="15.75" x14ac:dyDescent="0.25">
      <c r="A1" s="55" t="s">
        <v>65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T1" s="50" t="s">
        <v>65</v>
      </c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</row>
    <row r="2" spans="1:37" ht="15.75" x14ac:dyDescent="0.25">
      <c r="A2" s="56" t="s">
        <v>64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T2" s="52" t="s">
        <v>66</v>
      </c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</row>
    <row r="3" spans="1:37" ht="44.25" customHeight="1" x14ac:dyDescent="0.25">
      <c r="A3" s="54" t="s">
        <v>38</v>
      </c>
      <c r="B3" s="54" t="s">
        <v>63</v>
      </c>
      <c r="C3" s="54"/>
      <c r="D3" s="54"/>
      <c r="E3" s="57" t="s">
        <v>62</v>
      </c>
      <c r="F3" s="58"/>
      <c r="G3" s="59"/>
      <c r="H3" s="57" t="s">
        <v>61</v>
      </c>
      <c r="I3" s="58"/>
      <c r="J3" s="59"/>
      <c r="K3" s="57" t="s">
        <v>60</v>
      </c>
      <c r="L3" s="58"/>
      <c r="M3" s="59"/>
      <c r="N3" s="57" t="s">
        <v>59</v>
      </c>
      <c r="O3" s="58"/>
      <c r="P3" s="59"/>
      <c r="Q3" s="60" t="s">
        <v>58</v>
      </c>
      <c r="R3" s="61"/>
      <c r="T3" s="53" t="s">
        <v>38</v>
      </c>
      <c r="U3" s="51" t="s">
        <v>63</v>
      </c>
      <c r="V3" s="51"/>
      <c r="W3" s="30"/>
      <c r="X3" s="51" t="s">
        <v>62</v>
      </c>
      <c r="Y3" s="51"/>
      <c r="Z3" s="30"/>
      <c r="AA3" s="51" t="s">
        <v>61</v>
      </c>
      <c r="AB3" s="51"/>
      <c r="AC3" s="30"/>
      <c r="AD3" s="51" t="s">
        <v>60</v>
      </c>
      <c r="AE3" s="51"/>
      <c r="AF3" s="30"/>
      <c r="AG3" s="51" t="s">
        <v>59</v>
      </c>
      <c r="AH3" s="51"/>
      <c r="AI3" s="30"/>
      <c r="AJ3" s="51" t="s">
        <v>58</v>
      </c>
      <c r="AK3" s="51"/>
    </row>
    <row r="4" spans="1:37" ht="15.75" customHeight="1" x14ac:dyDescent="0.25">
      <c r="A4" s="54"/>
      <c r="B4" s="23" t="s">
        <v>57</v>
      </c>
      <c r="C4" s="23" t="s">
        <v>43</v>
      </c>
      <c r="D4" s="23" t="s">
        <v>52</v>
      </c>
      <c r="E4" s="23" t="s">
        <v>57</v>
      </c>
      <c r="F4" s="23" t="s">
        <v>43</v>
      </c>
      <c r="G4" s="23" t="s">
        <v>52</v>
      </c>
      <c r="H4" s="23" t="s">
        <v>57</v>
      </c>
      <c r="I4" s="23" t="s">
        <v>43</v>
      </c>
      <c r="J4" s="23" t="s">
        <v>52</v>
      </c>
      <c r="K4" s="23" t="s">
        <v>57</v>
      </c>
      <c r="L4" s="23" t="s">
        <v>43</v>
      </c>
      <c r="M4" s="23" t="s">
        <v>52</v>
      </c>
      <c r="N4" s="23" t="s">
        <v>57</v>
      </c>
      <c r="O4" s="23" t="s">
        <v>43</v>
      </c>
      <c r="P4" s="23" t="s">
        <v>52</v>
      </c>
      <c r="Q4" s="23" t="s">
        <v>57</v>
      </c>
      <c r="R4" s="23" t="s">
        <v>43</v>
      </c>
      <c r="T4" s="53"/>
      <c r="U4" s="22" t="s">
        <v>57</v>
      </c>
      <c r="V4" s="22" t="s">
        <v>43</v>
      </c>
      <c r="W4" s="22" t="s">
        <v>52</v>
      </c>
      <c r="X4" s="22" t="s">
        <v>57</v>
      </c>
      <c r="Y4" s="22" t="s">
        <v>43</v>
      </c>
      <c r="Z4" s="22" t="s">
        <v>52</v>
      </c>
      <c r="AA4" s="22" t="s">
        <v>57</v>
      </c>
      <c r="AB4" s="22" t="s">
        <v>43</v>
      </c>
      <c r="AC4" s="22" t="s">
        <v>52</v>
      </c>
      <c r="AD4" s="22" t="s">
        <v>57</v>
      </c>
      <c r="AE4" s="22" t="s">
        <v>43</v>
      </c>
      <c r="AF4" s="22" t="s">
        <v>52</v>
      </c>
      <c r="AG4" s="22" t="s">
        <v>57</v>
      </c>
      <c r="AH4" s="22" t="s">
        <v>43</v>
      </c>
      <c r="AI4" s="22" t="s">
        <v>52</v>
      </c>
      <c r="AJ4" s="22" t="s">
        <v>57</v>
      </c>
      <c r="AK4" s="22" t="s">
        <v>43</v>
      </c>
    </row>
    <row r="5" spans="1:37" x14ac:dyDescent="0.25">
      <c r="A5" s="24" t="s">
        <v>0</v>
      </c>
      <c r="B5" s="25">
        <v>5777</v>
      </c>
      <c r="C5" s="25">
        <v>6459</v>
      </c>
      <c r="D5" s="26">
        <f>SUM(B5:C5)</f>
        <v>12236</v>
      </c>
      <c r="E5" s="27">
        <v>4787</v>
      </c>
      <c r="F5" s="27">
        <v>5394</v>
      </c>
      <c r="G5" s="23">
        <f>SUM(E5:F5)</f>
        <v>10181</v>
      </c>
      <c r="H5" s="27">
        <v>4509</v>
      </c>
      <c r="I5" s="27">
        <v>5221</v>
      </c>
      <c r="J5" s="23">
        <f>SUM(H5:I5)</f>
        <v>9730</v>
      </c>
      <c r="K5" s="27">
        <v>5024</v>
      </c>
      <c r="L5" s="27">
        <v>5722</v>
      </c>
      <c r="M5" s="23">
        <f>SUM(K5:L5)</f>
        <v>10746</v>
      </c>
      <c r="N5" s="27">
        <v>3958</v>
      </c>
      <c r="O5" s="27">
        <v>4570</v>
      </c>
      <c r="P5" s="23">
        <f>SUM(N5:O5)</f>
        <v>8528</v>
      </c>
      <c r="Q5" s="83">
        <f t="shared" ref="Q5:Q42" si="0">N5/D5*100</f>
        <v>32.347172278522393</v>
      </c>
      <c r="R5" s="83">
        <f t="shared" ref="R5:R42" si="1">O5/D5*100</f>
        <v>37.348806799607715</v>
      </c>
      <c r="T5" s="29" t="s">
        <v>0</v>
      </c>
      <c r="U5" s="19">
        <v>341</v>
      </c>
      <c r="V5" s="19">
        <v>318</v>
      </c>
      <c r="W5" s="31">
        <f>SUM(U5:V5)</f>
        <v>659</v>
      </c>
      <c r="X5" s="17">
        <v>201</v>
      </c>
      <c r="Y5" s="17">
        <v>204</v>
      </c>
      <c r="Z5" s="32">
        <f>SUM(X5:Y5)</f>
        <v>405</v>
      </c>
      <c r="AA5" s="17">
        <v>241</v>
      </c>
      <c r="AB5" s="17">
        <v>235</v>
      </c>
      <c r="AC5" s="32">
        <f>SUM(AA5:AB5)</f>
        <v>476</v>
      </c>
      <c r="AD5" s="17">
        <v>195</v>
      </c>
      <c r="AE5" s="17">
        <v>200</v>
      </c>
      <c r="AF5" s="32">
        <f>SUM(AD5:AE5)</f>
        <v>395</v>
      </c>
      <c r="AG5" s="17">
        <v>149</v>
      </c>
      <c r="AH5" s="17">
        <v>149</v>
      </c>
      <c r="AI5" s="32">
        <f>SUM(AG5:AH5)</f>
        <v>298</v>
      </c>
      <c r="AJ5" s="84">
        <f>AG5/W5*100</f>
        <v>22.610015174506827</v>
      </c>
      <c r="AK5" s="84">
        <f>AH5/W5*100</f>
        <v>22.610015174506827</v>
      </c>
    </row>
    <row r="6" spans="1:37" x14ac:dyDescent="0.25">
      <c r="A6" s="24" t="s">
        <v>1</v>
      </c>
      <c r="B6" s="25">
        <v>15203</v>
      </c>
      <c r="C6" s="25">
        <v>9934</v>
      </c>
      <c r="D6" s="26">
        <f t="shared" ref="D6:D41" si="2">SUM(B6:C6)</f>
        <v>25137</v>
      </c>
      <c r="E6" s="27">
        <v>9800</v>
      </c>
      <c r="F6" s="27">
        <v>6195</v>
      </c>
      <c r="G6" s="23">
        <f t="shared" ref="G6:G42" si="3">SUM(E6:F6)</f>
        <v>15995</v>
      </c>
      <c r="H6" s="27">
        <v>8424</v>
      </c>
      <c r="I6" s="27">
        <v>5187</v>
      </c>
      <c r="J6" s="23">
        <f t="shared" ref="J6:J42" si="4">SUM(H6:I6)</f>
        <v>13611</v>
      </c>
      <c r="K6" s="27">
        <v>9786</v>
      </c>
      <c r="L6" s="27">
        <v>6142</v>
      </c>
      <c r="M6" s="23">
        <f t="shared" ref="M6:M42" si="5">SUM(K6:L6)</f>
        <v>15928</v>
      </c>
      <c r="N6" s="27">
        <v>6137</v>
      </c>
      <c r="O6" s="27">
        <v>3727</v>
      </c>
      <c r="P6" s="23">
        <f t="shared" ref="P6:P42" si="6">SUM(N6:O6)</f>
        <v>9864</v>
      </c>
      <c r="Q6" s="83">
        <f t="shared" si="0"/>
        <v>24.414210128495842</v>
      </c>
      <c r="R6" s="83">
        <f t="shared" si="1"/>
        <v>14.826749413215579</v>
      </c>
      <c r="T6" s="29" t="s">
        <v>1</v>
      </c>
      <c r="U6" s="19">
        <v>160</v>
      </c>
      <c r="V6" s="19">
        <v>101</v>
      </c>
      <c r="W6" s="31">
        <f t="shared" ref="W6:W42" si="7">SUM(U6:V6)</f>
        <v>261</v>
      </c>
      <c r="X6" s="17">
        <v>62</v>
      </c>
      <c r="Y6" s="17">
        <v>31</v>
      </c>
      <c r="Z6" s="32">
        <f t="shared" ref="Z6:Z42" si="8">SUM(X6:Y6)</f>
        <v>93</v>
      </c>
      <c r="AA6" s="17">
        <v>60</v>
      </c>
      <c r="AB6" s="17">
        <v>36</v>
      </c>
      <c r="AC6" s="32">
        <f t="shared" ref="AC6:AC42" si="9">SUM(AA6:AB6)</f>
        <v>96</v>
      </c>
      <c r="AD6" s="17">
        <v>9</v>
      </c>
      <c r="AE6" s="17">
        <v>2</v>
      </c>
      <c r="AF6" s="32">
        <f t="shared" ref="AF6:AF42" si="10">SUM(AD6:AE6)</f>
        <v>11</v>
      </c>
      <c r="AG6" s="17">
        <v>8</v>
      </c>
      <c r="AH6" s="17">
        <v>2</v>
      </c>
      <c r="AI6" s="32">
        <f t="shared" ref="AI6:AI42" si="11">SUM(AG6:AH6)</f>
        <v>10</v>
      </c>
      <c r="AJ6" s="84">
        <f t="shared" ref="AJ6:AJ42" si="12">AG6/W6*100</f>
        <v>3.0651340996168579</v>
      </c>
      <c r="AK6" s="84">
        <f t="shared" ref="AK6:AK42" si="13">AH6/W6*100</f>
        <v>0.76628352490421447</v>
      </c>
    </row>
    <row r="7" spans="1:37" x14ac:dyDescent="0.25">
      <c r="A7" s="24" t="s">
        <v>56</v>
      </c>
      <c r="B7" s="25">
        <v>13601</v>
      </c>
      <c r="C7" s="25">
        <v>15735</v>
      </c>
      <c r="D7" s="26">
        <f t="shared" si="2"/>
        <v>29336</v>
      </c>
      <c r="E7" s="27">
        <v>9973</v>
      </c>
      <c r="F7" s="27">
        <v>11375</v>
      </c>
      <c r="G7" s="23">
        <f t="shared" si="3"/>
        <v>21348</v>
      </c>
      <c r="H7" s="27">
        <v>9672</v>
      </c>
      <c r="I7" s="27">
        <v>11016</v>
      </c>
      <c r="J7" s="23">
        <f t="shared" si="4"/>
        <v>20688</v>
      </c>
      <c r="K7" s="27">
        <v>10257</v>
      </c>
      <c r="L7" s="27">
        <v>12020</v>
      </c>
      <c r="M7" s="23">
        <f t="shared" si="5"/>
        <v>22277</v>
      </c>
      <c r="N7" s="27">
        <v>7439</v>
      </c>
      <c r="O7" s="27">
        <v>8406</v>
      </c>
      <c r="P7" s="23">
        <f t="shared" si="6"/>
        <v>15845</v>
      </c>
      <c r="Q7" s="83">
        <f t="shared" si="0"/>
        <v>25.357922007090266</v>
      </c>
      <c r="R7" s="83">
        <f t="shared" si="1"/>
        <v>28.654213253340604</v>
      </c>
      <c r="T7" s="29" t="s">
        <v>56</v>
      </c>
      <c r="U7" s="19">
        <v>608</v>
      </c>
      <c r="V7" s="19">
        <v>589</v>
      </c>
      <c r="W7" s="31">
        <f t="shared" si="7"/>
        <v>1197</v>
      </c>
      <c r="X7" s="17">
        <v>388</v>
      </c>
      <c r="Y7" s="17">
        <v>370</v>
      </c>
      <c r="Z7" s="32">
        <f t="shared" si="8"/>
        <v>758</v>
      </c>
      <c r="AA7" s="17">
        <v>391</v>
      </c>
      <c r="AB7" s="17">
        <v>421</v>
      </c>
      <c r="AC7" s="32">
        <f t="shared" si="9"/>
        <v>812</v>
      </c>
      <c r="AD7" s="17">
        <v>261</v>
      </c>
      <c r="AE7" s="17">
        <v>296</v>
      </c>
      <c r="AF7" s="32">
        <f t="shared" si="10"/>
        <v>557</v>
      </c>
      <c r="AG7" s="17">
        <v>180</v>
      </c>
      <c r="AH7" s="17">
        <v>213</v>
      </c>
      <c r="AI7" s="32">
        <f t="shared" si="11"/>
        <v>393</v>
      </c>
      <c r="AJ7" s="84">
        <f t="shared" si="12"/>
        <v>15.037593984962406</v>
      </c>
      <c r="AK7" s="84">
        <f t="shared" si="13"/>
        <v>17.794486215538846</v>
      </c>
    </row>
    <row r="8" spans="1:37" x14ac:dyDescent="0.25">
      <c r="A8" s="24" t="s">
        <v>3</v>
      </c>
      <c r="B8" s="25">
        <v>8153</v>
      </c>
      <c r="C8" s="25">
        <v>9634</v>
      </c>
      <c r="D8" s="26">
        <f t="shared" si="2"/>
        <v>17787</v>
      </c>
      <c r="E8" s="27">
        <v>6964</v>
      </c>
      <c r="F8" s="27">
        <v>7897</v>
      </c>
      <c r="G8" s="23">
        <f t="shared" si="3"/>
        <v>14861</v>
      </c>
      <c r="H8" s="27">
        <v>6188</v>
      </c>
      <c r="I8" s="27">
        <v>7011</v>
      </c>
      <c r="J8" s="23">
        <f t="shared" si="4"/>
        <v>13199</v>
      </c>
      <c r="K8" s="27">
        <v>7188</v>
      </c>
      <c r="L8" s="27">
        <v>8302</v>
      </c>
      <c r="M8" s="23">
        <f t="shared" si="5"/>
        <v>15490</v>
      </c>
      <c r="N8" s="27">
        <v>5410</v>
      </c>
      <c r="O8" s="27">
        <v>6000</v>
      </c>
      <c r="P8" s="23">
        <f t="shared" si="6"/>
        <v>11410</v>
      </c>
      <c r="Q8" s="83">
        <f t="shared" si="0"/>
        <v>30.415471973913533</v>
      </c>
      <c r="R8" s="83">
        <f t="shared" si="1"/>
        <v>33.732501264968796</v>
      </c>
      <c r="T8" s="29" t="s">
        <v>3</v>
      </c>
      <c r="U8" s="19">
        <v>314</v>
      </c>
      <c r="V8" s="19">
        <v>291</v>
      </c>
      <c r="W8" s="31">
        <f t="shared" si="7"/>
        <v>605</v>
      </c>
      <c r="X8" s="17">
        <v>146</v>
      </c>
      <c r="Y8" s="17">
        <v>140</v>
      </c>
      <c r="Z8" s="32">
        <f t="shared" si="8"/>
        <v>286</v>
      </c>
      <c r="AA8" s="17">
        <v>159</v>
      </c>
      <c r="AB8" s="17">
        <v>144</v>
      </c>
      <c r="AC8" s="32">
        <f t="shared" si="9"/>
        <v>303</v>
      </c>
      <c r="AD8" s="17">
        <v>71</v>
      </c>
      <c r="AE8" s="17">
        <v>79</v>
      </c>
      <c r="AF8" s="32">
        <f t="shared" si="10"/>
        <v>150</v>
      </c>
      <c r="AG8" s="17">
        <v>47</v>
      </c>
      <c r="AH8" s="17">
        <v>51</v>
      </c>
      <c r="AI8" s="32">
        <f t="shared" si="11"/>
        <v>98</v>
      </c>
      <c r="AJ8" s="84">
        <f t="shared" si="12"/>
        <v>7.7685950413223139</v>
      </c>
      <c r="AK8" s="84">
        <f t="shared" si="13"/>
        <v>8.4297520661157019</v>
      </c>
    </row>
    <row r="9" spans="1:37" x14ac:dyDescent="0.25">
      <c r="A9" s="24" t="s">
        <v>4</v>
      </c>
      <c r="B9" s="25">
        <v>20255</v>
      </c>
      <c r="C9" s="25">
        <v>8723</v>
      </c>
      <c r="D9" s="26">
        <f t="shared" si="2"/>
        <v>28978</v>
      </c>
      <c r="E9" s="27">
        <v>11876</v>
      </c>
      <c r="F9" s="27">
        <v>5241</v>
      </c>
      <c r="G9" s="23">
        <f t="shared" si="3"/>
        <v>17117</v>
      </c>
      <c r="H9" s="27">
        <v>12747</v>
      </c>
      <c r="I9" s="27">
        <v>6443</v>
      </c>
      <c r="J9" s="23">
        <f t="shared" si="4"/>
        <v>19190</v>
      </c>
      <c r="K9" s="27">
        <v>13661</v>
      </c>
      <c r="L9" s="27">
        <v>6846</v>
      </c>
      <c r="M9" s="23">
        <f t="shared" si="5"/>
        <v>20507</v>
      </c>
      <c r="N9" s="27">
        <v>8040</v>
      </c>
      <c r="O9" s="27">
        <v>4181</v>
      </c>
      <c r="P9" s="23">
        <f t="shared" si="6"/>
        <v>12221</v>
      </c>
      <c r="Q9" s="83">
        <f t="shared" si="0"/>
        <v>27.745186003174823</v>
      </c>
      <c r="R9" s="83">
        <f t="shared" si="1"/>
        <v>14.428186900407205</v>
      </c>
      <c r="T9" s="29" t="s">
        <v>4</v>
      </c>
      <c r="U9" s="19">
        <v>753</v>
      </c>
      <c r="V9" s="19">
        <v>180</v>
      </c>
      <c r="W9" s="31">
        <f t="shared" si="7"/>
        <v>933</v>
      </c>
      <c r="X9" s="17">
        <v>317</v>
      </c>
      <c r="Y9" s="17">
        <v>76</v>
      </c>
      <c r="Z9" s="32">
        <f t="shared" si="8"/>
        <v>393</v>
      </c>
      <c r="AA9" s="17">
        <v>264</v>
      </c>
      <c r="AB9" s="17">
        <v>71</v>
      </c>
      <c r="AC9" s="32">
        <f t="shared" si="9"/>
        <v>335</v>
      </c>
      <c r="AD9" s="17">
        <v>88</v>
      </c>
      <c r="AE9" s="17">
        <v>30</v>
      </c>
      <c r="AF9" s="32">
        <f t="shared" si="10"/>
        <v>118</v>
      </c>
      <c r="AG9" s="17">
        <v>68</v>
      </c>
      <c r="AH9" s="17">
        <v>19</v>
      </c>
      <c r="AI9" s="32">
        <f t="shared" si="11"/>
        <v>87</v>
      </c>
      <c r="AJ9" s="84">
        <f t="shared" si="12"/>
        <v>7.2883172561629159</v>
      </c>
      <c r="AK9" s="84">
        <f t="shared" si="13"/>
        <v>2.0364415862808145</v>
      </c>
    </row>
    <row r="10" spans="1:37" x14ac:dyDescent="0.25">
      <c r="A10" s="24" t="s">
        <v>31</v>
      </c>
      <c r="B10" s="25">
        <v>6884</v>
      </c>
      <c r="C10" s="25">
        <v>6142</v>
      </c>
      <c r="D10" s="26">
        <f t="shared" si="2"/>
        <v>13026</v>
      </c>
      <c r="E10" s="27">
        <v>5678</v>
      </c>
      <c r="F10" s="27">
        <v>5090</v>
      </c>
      <c r="G10" s="23">
        <f t="shared" si="3"/>
        <v>10768</v>
      </c>
      <c r="H10" s="27">
        <v>5648</v>
      </c>
      <c r="I10" s="27">
        <v>5165</v>
      </c>
      <c r="J10" s="23">
        <f t="shared" si="4"/>
        <v>10813</v>
      </c>
      <c r="K10" s="27">
        <v>5927</v>
      </c>
      <c r="L10" s="27">
        <v>5407</v>
      </c>
      <c r="M10" s="23">
        <f t="shared" si="5"/>
        <v>11334</v>
      </c>
      <c r="N10" s="27">
        <v>4943</v>
      </c>
      <c r="O10" s="27">
        <v>4515</v>
      </c>
      <c r="P10" s="23">
        <f t="shared" si="6"/>
        <v>9458</v>
      </c>
      <c r="Q10" s="83">
        <f t="shared" si="0"/>
        <v>37.947182557961</v>
      </c>
      <c r="R10" s="83">
        <f t="shared" si="1"/>
        <v>34.661446338093043</v>
      </c>
      <c r="T10" s="29" t="s">
        <v>5</v>
      </c>
      <c r="U10" s="19">
        <v>487</v>
      </c>
      <c r="V10" s="19">
        <v>281</v>
      </c>
      <c r="W10" s="31">
        <f t="shared" si="7"/>
        <v>768</v>
      </c>
      <c r="X10" s="17">
        <v>260</v>
      </c>
      <c r="Y10" s="17">
        <v>129</v>
      </c>
      <c r="Z10" s="32">
        <f t="shared" si="8"/>
        <v>389</v>
      </c>
      <c r="AA10" s="17">
        <v>121</v>
      </c>
      <c r="AB10" s="17">
        <v>77</v>
      </c>
      <c r="AC10" s="32">
        <f t="shared" si="9"/>
        <v>198</v>
      </c>
      <c r="AD10" s="17">
        <v>34</v>
      </c>
      <c r="AE10" s="17">
        <v>15</v>
      </c>
      <c r="AF10" s="32">
        <f t="shared" si="10"/>
        <v>49</v>
      </c>
      <c r="AG10" s="17">
        <v>26</v>
      </c>
      <c r="AH10" s="17">
        <v>14</v>
      </c>
      <c r="AI10" s="32">
        <f t="shared" si="11"/>
        <v>40</v>
      </c>
      <c r="AJ10" s="84">
        <f t="shared" si="12"/>
        <v>3.3854166666666665</v>
      </c>
      <c r="AK10" s="84">
        <f t="shared" si="13"/>
        <v>1.8229166666666667</v>
      </c>
    </row>
    <row r="11" spans="1:37" x14ac:dyDescent="0.25">
      <c r="A11" s="24" t="s">
        <v>5</v>
      </c>
      <c r="B11" s="25">
        <v>23271</v>
      </c>
      <c r="C11" s="25">
        <v>17117</v>
      </c>
      <c r="D11" s="26">
        <f t="shared" si="2"/>
        <v>40388</v>
      </c>
      <c r="E11" s="27">
        <v>16912</v>
      </c>
      <c r="F11" s="27">
        <v>12413</v>
      </c>
      <c r="G11" s="23">
        <f t="shared" si="3"/>
        <v>29325</v>
      </c>
      <c r="H11" s="27">
        <v>15858</v>
      </c>
      <c r="I11" s="27">
        <v>11824</v>
      </c>
      <c r="J11" s="23">
        <f t="shared" si="4"/>
        <v>27682</v>
      </c>
      <c r="K11" s="27">
        <v>17920</v>
      </c>
      <c r="L11" s="27">
        <v>13353</v>
      </c>
      <c r="M11" s="23">
        <f t="shared" si="5"/>
        <v>31273</v>
      </c>
      <c r="N11" s="27">
        <v>12212</v>
      </c>
      <c r="O11" s="27">
        <v>9062</v>
      </c>
      <c r="P11" s="23">
        <f t="shared" si="6"/>
        <v>21274</v>
      </c>
      <c r="Q11" s="83">
        <f t="shared" si="0"/>
        <v>30.236703971476675</v>
      </c>
      <c r="R11" s="83">
        <f t="shared" si="1"/>
        <v>22.437357630979498</v>
      </c>
      <c r="T11" s="29" t="s">
        <v>6</v>
      </c>
      <c r="U11" s="19">
        <v>114</v>
      </c>
      <c r="V11" s="19">
        <v>62</v>
      </c>
      <c r="W11" s="31">
        <f t="shared" si="7"/>
        <v>176</v>
      </c>
      <c r="X11" s="17">
        <v>50</v>
      </c>
      <c r="Y11" s="17">
        <v>16</v>
      </c>
      <c r="Z11" s="32">
        <f t="shared" si="8"/>
        <v>66</v>
      </c>
      <c r="AA11" s="17">
        <v>17</v>
      </c>
      <c r="AB11" s="17">
        <v>8</v>
      </c>
      <c r="AC11" s="32">
        <f t="shared" si="9"/>
        <v>25</v>
      </c>
      <c r="AD11" s="17">
        <v>7</v>
      </c>
      <c r="AE11" s="17">
        <v>5</v>
      </c>
      <c r="AF11" s="32">
        <f t="shared" si="10"/>
        <v>12</v>
      </c>
      <c r="AG11" s="17">
        <v>4</v>
      </c>
      <c r="AH11" s="17">
        <v>2</v>
      </c>
      <c r="AI11" s="32">
        <f t="shared" si="11"/>
        <v>6</v>
      </c>
      <c r="AJ11" s="84">
        <f t="shared" si="12"/>
        <v>2.2727272727272729</v>
      </c>
      <c r="AK11" s="84">
        <f t="shared" si="13"/>
        <v>1.1363636363636365</v>
      </c>
    </row>
    <row r="12" spans="1:37" ht="17.25" customHeight="1" x14ac:dyDescent="0.25">
      <c r="A12" s="24" t="s">
        <v>6</v>
      </c>
      <c r="B12" s="25">
        <v>17072</v>
      </c>
      <c r="C12" s="25">
        <v>11089</v>
      </c>
      <c r="D12" s="26">
        <f t="shared" si="2"/>
        <v>28161</v>
      </c>
      <c r="E12" s="27">
        <v>10003</v>
      </c>
      <c r="F12" s="27">
        <v>6099</v>
      </c>
      <c r="G12" s="23">
        <f t="shared" si="3"/>
        <v>16102</v>
      </c>
      <c r="H12" s="27">
        <v>10241</v>
      </c>
      <c r="I12" s="27">
        <v>7904</v>
      </c>
      <c r="J12" s="23">
        <f t="shared" si="4"/>
        <v>18145</v>
      </c>
      <c r="K12" s="27">
        <v>10693</v>
      </c>
      <c r="L12" s="27">
        <v>7873</v>
      </c>
      <c r="M12" s="23">
        <f t="shared" si="5"/>
        <v>18566</v>
      </c>
      <c r="N12" s="27">
        <v>7194</v>
      </c>
      <c r="O12" s="27">
        <v>4896</v>
      </c>
      <c r="P12" s="23">
        <f t="shared" si="6"/>
        <v>12090</v>
      </c>
      <c r="Q12" s="83">
        <f t="shared" si="0"/>
        <v>25.545967827847022</v>
      </c>
      <c r="R12" s="83">
        <f t="shared" si="1"/>
        <v>17.385746244806647</v>
      </c>
      <c r="T12" s="29" t="s">
        <v>7</v>
      </c>
      <c r="U12" s="19">
        <v>365</v>
      </c>
      <c r="V12" s="19">
        <v>293</v>
      </c>
      <c r="W12" s="31">
        <f t="shared" si="7"/>
        <v>658</v>
      </c>
      <c r="X12" s="17">
        <v>134</v>
      </c>
      <c r="Y12" s="17">
        <v>131</v>
      </c>
      <c r="Z12" s="32">
        <f t="shared" si="8"/>
        <v>265</v>
      </c>
      <c r="AA12" s="17">
        <v>72</v>
      </c>
      <c r="AB12" s="17">
        <v>66</v>
      </c>
      <c r="AC12" s="32">
        <f t="shared" si="9"/>
        <v>138</v>
      </c>
      <c r="AD12" s="17">
        <v>20</v>
      </c>
      <c r="AE12" s="17">
        <v>33</v>
      </c>
      <c r="AF12" s="32">
        <f t="shared" si="10"/>
        <v>53</v>
      </c>
      <c r="AG12" s="17">
        <v>16</v>
      </c>
      <c r="AH12" s="17">
        <v>20</v>
      </c>
      <c r="AI12" s="32">
        <f t="shared" si="11"/>
        <v>36</v>
      </c>
      <c r="AJ12" s="84">
        <f t="shared" si="12"/>
        <v>2.43161094224924</v>
      </c>
      <c r="AK12" s="84">
        <f t="shared" si="13"/>
        <v>3.0395136778115504</v>
      </c>
    </row>
    <row r="13" spans="1:37" x14ac:dyDescent="0.25">
      <c r="A13" s="24" t="s">
        <v>7</v>
      </c>
      <c r="B13" s="25">
        <v>7103</v>
      </c>
      <c r="C13" s="25">
        <v>6962</v>
      </c>
      <c r="D13" s="26">
        <f t="shared" si="2"/>
        <v>14065</v>
      </c>
      <c r="E13" s="27">
        <v>4972</v>
      </c>
      <c r="F13" s="27">
        <v>4928</v>
      </c>
      <c r="G13" s="23">
        <f t="shared" si="3"/>
        <v>9900</v>
      </c>
      <c r="H13" s="27">
        <v>4670</v>
      </c>
      <c r="I13" s="27">
        <v>4539</v>
      </c>
      <c r="J13" s="23">
        <f t="shared" si="4"/>
        <v>9209</v>
      </c>
      <c r="K13" s="27">
        <v>5118</v>
      </c>
      <c r="L13" s="27">
        <v>5079</v>
      </c>
      <c r="M13" s="23">
        <f t="shared" si="5"/>
        <v>10197</v>
      </c>
      <c r="N13" s="27">
        <v>3414</v>
      </c>
      <c r="O13" s="27">
        <v>3335</v>
      </c>
      <c r="P13" s="23">
        <f t="shared" si="6"/>
        <v>6749</v>
      </c>
      <c r="Q13" s="83">
        <f t="shared" si="0"/>
        <v>24.273018130110202</v>
      </c>
      <c r="R13" s="83">
        <f t="shared" si="1"/>
        <v>23.711340206185564</v>
      </c>
      <c r="T13" s="29" t="s">
        <v>8</v>
      </c>
      <c r="U13" s="19">
        <v>1183</v>
      </c>
      <c r="V13" s="19">
        <v>1059</v>
      </c>
      <c r="W13" s="31">
        <f t="shared" si="7"/>
        <v>2242</v>
      </c>
      <c r="X13" s="17">
        <v>505</v>
      </c>
      <c r="Y13" s="17">
        <v>492</v>
      </c>
      <c r="Z13" s="32">
        <f t="shared" si="8"/>
        <v>997</v>
      </c>
      <c r="AA13" s="17">
        <v>489</v>
      </c>
      <c r="AB13" s="17">
        <v>478</v>
      </c>
      <c r="AC13" s="32">
        <f t="shared" si="9"/>
        <v>967</v>
      </c>
      <c r="AD13" s="17">
        <v>191</v>
      </c>
      <c r="AE13" s="17">
        <v>198</v>
      </c>
      <c r="AF13" s="32">
        <f t="shared" si="10"/>
        <v>389</v>
      </c>
      <c r="AG13" s="17">
        <v>139</v>
      </c>
      <c r="AH13" s="17">
        <v>148</v>
      </c>
      <c r="AI13" s="32">
        <f t="shared" si="11"/>
        <v>287</v>
      </c>
      <c r="AJ13" s="84">
        <f t="shared" si="12"/>
        <v>6.1998215878679748</v>
      </c>
      <c r="AK13" s="84">
        <f t="shared" si="13"/>
        <v>6.6012488849241757</v>
      </c>
    </row>
    <row r="14" spans="1:37" x14ac:dyDescent="0.25">
      <c r="A14" s="24" t="s">
        <v>8</v>
      </c>
      <c r="B14" s="25">
        <v>11052</v>
      </c>
      <c r="C14" s="25">
        <v>10995</v>
      </c>
      <c r="D14" s="26">
        <f t="shared" si="2"/>
        <v>22047</v>
      </c>
      <c r="E14" s="27">
        <v>9170</v>
      </c>
      <c r="F14" s="27">
        <v>9160</v>
      </c>
      <c r="G14" s="23">
        <f t="shared" si="3"/>
        <v>18330</v>
      </c>
      <c r="H14" s="27">
        <v>9059</v>
      </c>
      <c r="I14" s="27">
        <v>8661</v>
      </c>
      <c r="J14" s="23">
        <f t="shared" si="4"/>
        <v>17720</v>
      </c>
      <c r="K14" s="27">
        <v>9239</v>
      </c>
      <c r="L14" s="27">
        <v>9278</v>
      </c>
      <c r="M14" s="23">
        <f t="shared" si="5"/>
        <v>18517</v>
      </c>
      <c r="N14" s="27">
        <v>7530</v>
      </c>
      <c r="O14" s="27">
        <v>7205</v>
      </c>
      <c r="P14" s="23">
        <f t="shared" si="6"/>
        <v>14735</v>
      </c>
      <c r="Q14" s="83">
        <f t="shared" si="0"/>
        <v>34.154306708395701</v>
      </c>
      <c r="R14" s="83">
        <f t="shared" si="1"/>
        <v>32.680183244885924</v>
      </c>
      <c r="T14" s="29" t="s">
        <v>9</v>
      </c>
      <c r="U14" s="19">
        <v>430</v>
      </c>
      <c r="V14" s="19">
        <v>344</v>
      </c>
      <c r="W14" s="31">
        <f t="shared" si="7"/>
        <v>774</v>
      </c>
      <c r="X14" s="17">
        <v>192</v>
      </c>
      <c r="Y14" s="17">
        <v>173</v>
      </c>
      <c r="Z14" s="32">
        <f t="shared" si="8"/>
        <v>365</v>
      </c>
      <c r="AA14" s="17">
        <v>172</v>
      </c>
      <c r="AB14" s="17">
        <v>140</v>
      </c>
      <c r="AC14" s="32">
        <f t="shared" si="9"/>
        <v>312</v>
      </c>
      <c r="AD14" s="17">
        <v>57</v>
      </c>
      <c r="AE14" s="17">
        <v>29</v>
      </c>
      <c r="AF14" s="32">
        <f t="shared" si="10"/>
        <v>86</v>
      </c>
      <c r="AG14" s="17">
        <v>40</v>
      </c>
      <c r="AH14" s="17">
        <v>25</v>
      </c>
      <c r="AI14" s="32">
        <f t="shared" si="11"/>
        <v>65</v>
      </c>
      <c r="AJ14" s="84">
        <f t="shared" si="12"/>
        <v>5.1679586563307494</v>
      </c>
      <c r="AK14" s="84">
        <f t="shared" si="13"/>
        <v>3.229974160206718</v>
      </c>
    </row>
    <row r="15" spans="1:37" x14ac:dyDescent="0.25">
      <c r="A15" s="24" t="s">
        <v>32</v>
      </c>
      <c r="B15" s="25">
        <v>5605</v>
      </c>
      <c r="C15" s="25">
        <v>5202</v>
      </c>
      <c r="D15" s="26">
        <f t="shared" si="2"/>
        <v>10807</v>
      </c>
      <c r="E15" s="27">
        <v>4780</v>
      </c>
      <c r="F15" s="27">
        <v>4365</v>
      </c>
      <c r="G15" s="23">
        <f t="shared" si="3"/>
        <v>9145</v>
      </c>
      <c r="H15" s="27">
        <v>4884</v>
      </c>
      <c r="I15" s="27">
        <v>4434</v>
      </c>
      <c r="J15" s="23">
        <f t="shared" si="4"/>
        <v>9318</v>
      </c>
      <c r="K15" s="27">
        <v>5161</v>
      </c>
      <c r="L15" s="27">
        <v>4754</v>
      </c>
      <c r="M15" s="23">
        <f t="shared" si="5"/>
        <v>9915</v>
      </c>
      <c r="N15" s="27">
        <v>4228</v>
      </c>
      <c r="O15" s="27">
        <v>3804</v>
      </c>
      <c r="P15" s="23">
        <f t="shared" si="6"/>
        <v>8032</v>
      </c>
      <c r="Q15" s="83">
        <f t="shared" si="0"/>
        <v>39.12279078375127</v>
      </c>
      <c r="R15" s="83">
        <f t="shared" si="1"/>
        <v>35.199407791246415</v>
      </c>
      <c r="T15" s="29" t="s">
        <v>10</v>
      </c>
      <c r="U15" s="19">
        <v>656</v>
      </c>
      <c r="V15" s="19">
        <v>654</v>
      </c>
      <c r="W15" s="31">
        <f t="shared" si="7"/>
        <v>1310</v>
      </c>
      <c r="X15" s="17">
        <v>421</v>
      </c>
      <c r="Y15" s="17">
        <v>444</v>
      </c>
      <c r="Z15" s="32">
        <f t="shared" si="8"/>
        <v>865</v>
      </c>
      <c r="AA15" s="17">
        <v>353</v>
      </c>
      <c r="AB15" s="17">
        <v>401</v>
      </c>
      <c r="AC15" s="32">
        <f t="shared" si="9"/>
        <v>754</v>
      </c>
      <c r="AD15" s="17">
        <v>244</v>
      </c>
      <c r="AE15" s="17">
        <v>330</v>
      </c>
      <c r="AF15" s="32">
        <f t="shared" si="10"/>
        <v>574</v>
      </c>
      <c r="AG15" s="17">
        <v>176</v>
      </c>
      <c r="AH15" s="17">
        <v>260</v>
      </c>
      <c r="AI15" s="32">
        <f t="shared" si="11"/>
        <v>436</v>
      </c>
      <c r="AJ15" s="84">
        <f t="shared" si="12"/>
        <v>13.435114503816795</v>
      </c>
      <c r="AK15" s="84">
        <f t="shared" si="13"/>
        <v>19.847328244274809</v>
      </c>
    </row>
    <row r="16" spans="1:37" x14ac:dyDescent="0.25">
      <c r="A16" s="24" t="s">
        <v>9</v>
      </c>
      <c r="B16" s="25">
        <v>14927</v>
      </c>
      <c r="C16" s="25">
        <v>14123</v>
      </c>
      <c r="D16" s="26">
        <f t="shared" si="2"/>
        <v>29050</v>
      </c>
      <c r="E16" s="27">
        <v>12918</v>
      </c>
      <c r="F16" s="27">
        <v>12346</v>
      </c>
      <c r="G16" s="23">
        <f t="shared" si="3"/>
        <v>25264</v>
      </c>
      <c r="H16" s="27">
        <v>12787</v>
      </c>
      <c r="I16" s="27">
        <v>12117</v>
      </c>
      <c r="J16" s="23">
        <f t="shared" si="4"/>
        <v>24904</v>
      </c>
      <c r="K16" s="27">
        <v>13016</v>
      </c>
      <c r="L16" s="27">
        <v>12499</v>
      </c>
      <c r="M16" s="23">
        <f t="shared" si="5"/>
        <v>25515</v>
      </c>
      <c r="N16" s="27">
        <v>11002</v>
      </c>
      <c r="O16" s="27">
        <v>10642</v>
      </c>
      <c r="P16" s="23">
        <f t="shared" si="6"/>
        <v>21644</v>
      </c>
      <c r="Q16" s="83">
        <f t="shared" si="0"/>
        <v>37.87263339070568</v>
      </c>
      <c r="R16" s="83">
        <f t="shared" si="1"/>
        <v>36.633390705679865</v>
      </c>
      <c r="T16" s="29" t="s">
        <v>11</v>
      </c>
      <c r="U16" s="19">
        <v>383</v>
      </c>
      <c r="V16" s="19">
        <v>349</v>
      </c>
      <c r="W16" s="31">
        <f t="shared" si="7"/>
        <v>732</v>
      </c>
      <c r="X16" s="17">
        <v>202</v>
      </c>
      <c r="Y16" s="17">
        <v>202</v>
      </c>
      <c r="Z16" s="32">
        <f t="shared" si="8"/>
        <v>404</v>
      </c>
      <c r="AA16" s="17">
        <v>124</v>
      </c>
      <c r="AB16" s="17">
        <v>144</v>
      </c>
      <c r="AC16" s="32">
        <f t="shared" si="9"/>
        <v>268</v>
      </c>
      <c r="AD16" s="17">
        <v>87</v>
      </c>
      <c r="AE16" s="17">
        <v>106</v>
      </c>
      <c r="AF16" s="32">
        <f t="shared" si="10"/>
        <v>193</v>
      </c>
      <c r="AG16" s="17">
        <v>53</v>
      </c>
      <c r="AH16" s="17">
        <v>67</v>
      </c>
      <c r="AI16" s="32">
        <f t="shared" si="11"/>
        <v>120</v>
      </c>
      <c r="AJ16" s="84">
        <f t="shared" si="12"/>
        <v>7.2404371584699447</v>
      </c>
      <c r="AK16" s="84">
        <f t="shared" si="13"/>
        <v>9.1530054644808754</v>
      </c>
    </row>
    <row r="17" spans="1:37" x14ac:dyDescent="0.25">
      <c r="A17" s="24" t="s">
        <v>33</v>
      </c>
      <c r="B17" s="25">
        <v>6975</v>
      </c>
      <c r="C17" s="25">
        <v>7100</v>
      </c>
      <c r="D17" s="26">
        <f t="shared" si="2"/>
        <v>14075</v>
      </c>
      <c r="E17" s="27">
        <v>5691</v>
      </c>
      <c r="F17" s="27">
        <v>5991</v>
      </c>
      <c r="G17" s="23">
        <f t="shared" si="3"/>
        <v>11682</v>
      </c>
      <c r="H17" s="27">
        <v>5441</v>
      </c>
      <c r="I17" s="27">
        <v>5604</v>
      </c>
      <c r="J17" s="23">
        <f t="shared" si="4"/>
        <v>11045</v>
      </c>
      <c r="K17" s="27">
        <v>5492</v>
      </c>
      <c r="L17" s="27">
        <v>5919</v>
      </c>
      <c r="M17" s="23">
        <f t="shared" si="5"/>
        <v>11411</v>
      </c>
      <c r="N17" s="27">
        <v>4394</v>
      </c>
      <c r="O17" s="27">
        <v>4707</v>
      </c>
      <c r="P17" s="23">
        <f t="shared" si="6"/>
        <v>9101</v>
      </c>
      <c r="Q17" s="83">
        <f t="shared" si="0"/>
        <v>31.21847246891652</v>
      </c>
      <c r="R17" s="83">
        <f t="shared" si="1"/>
        <v>33.442273534635881</v>
      </c>
      <c r="T17" s="29" t="s">
        <v>12</v>
      </c>
      <c r="U17" s="19">
        <v>1459</v>
      </c>
      <c r="V17" s="19">
        <v>189</v>
      </c>
      <c r="W17" s="31">
        <f t="shared" si="7"/>
        <v>1648</v>
      </c>
      <c r="X17" s="17">
        <v>447</v>
      </c>
      <c r="Y17" s="17">
        <v>95</v>
      </c>
      <c r="Z17" s="32">
        <f t="shared" si="8"/>
        <v>542</v>
      </c>
      <c r="AA17" s="17">
        <v>341</v>
      </c>
      <c r="AB17" s="17">
        <v>69</v>
      </c>
      <c r="AC17" s="32">
        <f t="shared" si="9"/>
        <v>410</v>
      </c>
      <c r="AD17" s="17">
        <v>72</v>
      </c>
      <c r="AE17" s="17">
        <v>12</v>
      </c>
      <c r="AF17" s="32">
        <f t="shared" si="10"/>
        <v>84</v>
      </c>
      <c r="AG17" s="17">
        <v>38</v>
      </c>
      <c r="AH17" s="17">
        <v>12</v>
      </c>
      <c r="AI17" s="32">
        <f t="shared" si="11"/>
        <v>50</v>
      </c>
      <c r="AJ17" s="84">
        <f t="shared" si="12"/>
        <v>2.3058252427184467</v>
      </c>
      <c r="AK17" s="84">
        <f t="shared" si="13"/>
        <v>0.72815533980582525</v>
      </c>
    </row>
    <row r="18" spans="1:37" x14ac:dyDescent="0.25">
      <c r="A18" s="24" t="s">
        <v>10</v>
      </c>
      <c r="B18" s="25">
        <v>12904</v>
      </c>
      <c r="C18" s="25">
        <v>16960</v>
      </c>
      <c r="D18" s="26">
        <f t="shared" si="2"/>
        <v>29864</v>
      </c>
      <c r="E18" s="27">
        <v>11095</v>
      </c>
      <c r="F18" s="27">
        <v>14364</v>
      </c>
      <c r="G18" s="23">
        <f t="shared" si="3"/>
        <v>25459</v>
      </c>
      <c r="H18" s="27">
        <v>10604</v>
      </c>
      <c r="I18" s="27">
        <v>13368</v>
      </c>
      <c r="J18" s="23">
        <f t="shared" si="4"/>
        <v>23972</v>
      </c>
      <c r="K18" s="27">
        <v>11142</v>
      </c>
      <c r="L18" s="27">
        <v>14645</v>
      </c>
      <c r="M18" s="23">
        <f t="shared" si="5"/>
        <v>25787</v>
      </c>
      <c r="N18" s="27">
        <v>9145</v>
      </c>
      <c r="O18" s="27">
        <v>11438</v>
      </c>
      <c r="P18" s="23">
        <f t="shared" si="6"/>
        <v>20583</v>
      </c>
      <c r="Q18" s="83">
        <f t="shared" si="0"/>
        <v>30.622153763728903</v>
      </c>
      <c r="R18" s="83">
        <f t="shared" si="1"/>
        <v>38.300294669166888</v>
      </c>
      <c r="T18" s="29" t="s">
        <v>13</v>
      </c>
      <c r="U18" s="19">
        <v>1233</v>
      </c>
      <c r="V18" s="19">
        <v>586</v>
      </c>
      <c r="W18" s="31">
        <f t="shared" si="7"/>
        <v>1819</v>
      </c>
      <c r="X18" s="17">
        <v>688</v>
      </c>
      <c r="Y18" s="17">
        <v>357</v>
      </c>
      <c r="Z18" s="32">
        <f t="shared" si="8"/>
        <v>1045</v>
      </c>
      <c r="AA18" s="20">
        <v>555</v>
      </c>
      <c r="AB18" s="20">
        <v>287</v>
      </c>
      <c r="AC18" s="32">
        <f t="shared" si="9"/>
        <v>842</v>
      </c>
      <c r="AD18" s="20">
        <v>290</v>
      </c>
      <c r="AE18" s="20">
        <v>162</v>
      </c>
      <c r="AF18" s="32">
        <f t="shared" si="10"/>
        <v>452</v>
      </c>
      <c r="AG18" s="20">
        <v>223</v>
      </c>
      <c r="AH18" s="20">
        <v>131</v>
      </c>
      <c r="AI18" s="32">
        <f t="shared" si="11"/>
        <v>354</v>
      </c>
      <c r="AJ18" s="84">
        <f t="shared" si="12"/>
        <v>12.259483232545353</v>
      </c>
      <c r="AK18" s="84">
        <f t="shared" si="13"/>
        <v>7.2017592083562398</v>
      </c>
    </row>
    <row r="19" spans="1:37" x14ac:dyDescent="0.25">
      <c r="A19" s="24" t="s">
        <v>30</v>
      </c>
      <c r="B19" s="25">
        <v>7210</v>
      </c>
      <c r="C19" s="25">
        <v>8405</v>
      </c>
      <c r="D19" s="26">
        <f t="shared" si="2"/>
        <v>15615</v>
      </c>
      <c r="E19" s="27">
        <v>5935</v>
      </c>
      <c r="F19" s="27">
        <v>6791</v>
      </c>
      <c r="G19" s="23">
        <f t="shared" si="3"/>
        <v>12726</v>
      </c>
      <c r="H19" s="27">
        <v>3985</v>
      </c>
      <c r="I19" s="27">
        <v>4008</v>
      </c>
      <c r="J19" s="23">
        <f t="shared" si="4"/>
        <v>7993</v>
      </c>
      <c r="K19" s="27">
        <v>5427</v>
      </c>
      <c r="L19" s="27">
        <v>6219</v>
      </c>
      <c r="M19" s="23">
        <f t="shared" si="5"/>
        <v>11646</v>
      </c>
      <c r="N19" s="27">
        <v>3433</v>
      </c>
      <c r="O19" s="27">
        <v>3465</v>
      </c>
      <c r="P19" s="23">
        <f t="shared" si="6"/>
        <v>6898</v>
      </c>
      <c r="Q19" s="83">
        <f t="shared" si="0"/>
        <v>21.985270573166826</v>
      </c>
      <c r="R19" s="83">
        <f t="shared" si="1"/>
        <v>22.190201729106629</v>
      </c>
      <c r="T19" s="29" t="s">
        <v>14</v>
      </c>
      <c r="U19" s="19">
        <v>3098</v>
      </c>
      <c r="V19" s="19">
        <v>852</v>
      </c>
      <c r="W19" s="31">
        <f t="shared" si="7"/>
        <v>3950</v>
      </c>
      <c r="X19" s="17">
        <v>1266</v>
      </c>
      <c r="Y19" s="17">
        <v>385</v>
      </c>
      <c r="Z19" s="32">
        <f t="shared" si="8"/>
        <v>1651</v>
      </c>
      <c r="AA19" s="17">
        <v>1888</v>
      </c>
      <c r="AB19" s="17">
        <v>594</v>
      </c>
      <c r="AC19" s="32">
        <f t="shared" si="9"/>
        <v>2482</v>
      </c>
      <c r="AD19" s="17">
        <v>700</v>
      </c>
      <c r="AE19" s="17">
        <v>246</v>
      </c>
      <c r="AF19" s="32">
        <f t="shared" si="10"/>
        <v>946</v>
      </c>
      <c r="AG19" s="17">
        <v>481</v>
      </c>
      <c r="AH19" s="17">
        <v>187</v>
      </c>
      <c r="AI19" s="32">
        <f t="shared" si="11"/>
        <v>668</v>
      </c>
      <c r="AJ19" s="84">
        <f t="shared" si="12"/>
        <v>12.177215189873419</v>
      </c>
      <c r="AK19" s="84">
        <f t="shared" si="13"/>
        <v>4.7341772151898738</v>
      </c>
    </row>
    <row r="20" spans="1:37" x14ac:dyDescent="0.25">
      <c r="A20" s="24" t="s">
        <v>34</v>
      </c>
      <c r="B20" s="25">
        <v>11623</v>
      </c>
      <c r="C20" s="25">
        <v>6710</v>
      </c>
      <c r="D20" s="26">
        <f t="shared" si="2"/>
        <v>18333</v>
      </c>
      <c r="E20" s="27">
        <v>7753</v>
      </c>
      <c r="F20" s="27">
        <v>4498</v>
      </c>
      <c r="G20" s="23">
        <f t="shared" si="3"/>
        <v>12251</v>
      </c>
      <c r="H20" s="27">
        <v>7205</v>
      </c>
      <c r="I20" s="27">
        <v>4383</v>
      </c>
      <c r="J20" s="23">
        <f t="shared" si="4"/>
        <v>11588</v>
      </c>
      <c r="K20" s="27">
        <v>7184</v>
      </c>
      <c r="L20" s="27">
        <v>4574</v>
      </c>
      <c r="M20" s="23">
        <f t="shared" si="5"/>
        <v>11758</v>
      </c>
      <c r="N20" s="27">
        <v>4813</v>
      </c>
      <c r="O20" s="27">
        <v>3068</v>
      </c>
      <c r="P20" s="23">
        <f t="shared" si="6"/>
        <v>7881</v>
      </c>
      <c r="Q20" s="83">
        <f t="shared" si="0"/>
        <v>26.253204603720064</v>
      </c>
      <c r="R20" s="83">
        <f t="shared" si="1"/>
        <v>16.734849724540446</v>
      </c>
      <c r="T20" s="29" t="s">
        <v>15</v>
      </c>
      <c r="U20" s="19">
        <v>2330</v>
      </c>
      <c r="V20" s="19">
        <v>375</v>
      </c>
      <c r="W20" s="31">
        <f t="shared" si="7"/>
        <v>2705</v>
      </c>
      <c r="X20" s="17">
        <v>731</v>
      </c>
      <c r="Y20" s="17">
        <v>153</v>
      </c>
      <c r="Z20" s="32">
        <f t="shared" si="8"/>
        <v>884</v>
      </c>
      <c r="AA20" s="17">
        <v>679</v>
      </c>
      <c r="AB20" s="17">
        <v>172</v>
      </c>
      <c r="AC20" s="32">
        <f t="shared" si="9"/>
        <v>851</v>
      </c>
      <c r="AD20" s="17">
        <v>227</v>
      </c>
      <c r="AE20" s="17">
        <v>82</v>
      </c>
      <c r="AF20" s="32">
        <f t="shared" si="10"/>
        <v>309</v>
      </c>
      <c r="AG20" s="17">
        <v>174</v>
      </c>
      <c r="AH20" s="17">
        <v>54</v>
      </c>
      <c r="AI20" s="32">
        <f t="shared" si="11"/>
        <v>228</v>
      </c>
      <c r="AJ20" s="84">
        <f t="shared" si="12"/>
        <v>6.4325323475046217</v>
      </c>
      <c r="AK20" s="84">
        <f t="shared" si="13"/>
        <v>1.9963031423290205</v>
      </c>
    </row>
    <row r="21" spans="1:37" x14ac:dyDescent="0.25">
      <c r="A21" s="24" t="s">
        <v>11</v>
      </c>
      <c r="B21" s="25">
        <v>11404</v>
      </c>
      <c r="C21" s="25">
        <v>14436</v>
      </c>
      <c r="D21" s="26">
        <f t="shared" si="2"/>
        <v>25840</v>
      </c>
      <c r="E21" s="27">
        <v>9537</v>
      </c>
      <c r="F21" s="27">
        <v>11258</v>
      </c>
      <c r="G21" s="23">
        <f t="shared" si="3"/>
        <v>20795</v>
      </c>
      <c r="H21" s="27">
        <v>9173</v>
      </c>
      <c r="I21" s="27">
        <v>10647</v>
      </c>
      <c r="J21" s="23">
        <f t="shared" si="4"/>
        <v>19820</v>
      </c>
      <c r="K21" s="27">
        <v>9630</v>
      </c>
      <c r="L21" s="27">
        <v>11693</v>
      </c>
      <c r="M21" s="23">
        <f t="shared" si="5"/>
        <v>21323</v>
      </c>
      <c r="N21" s="27">
        <v>7738</v>
      </c>
      <c r="O21" s="27">
        <v>9125</v>
      </c>
      <c r="P21" s="23">
        <f t="shared" si="6"/>
        <v>16863</v>
      </c>
      <c r="Q21" s="83">
        <f t="shared" si="0"/>
        <v>29.945820433436531</v>
      </c>
      <c r="R21" s="83">
        <f t="shared" si="1"/>
        <v>35.313467492260067</v>
      </c>
      <c r="T21" s="29" t="s">
        <v>16</v>
      </c>
      <c r="U21" s="19">
        <v>477</v>
      </c>
      <c r="V21" s="19">
        <v>175</v>
      </c>
      <c r="W21" s="31">
        <f t="shared" si="7"/>
        <v>652</v>
      </c>
      <c r="X21" s="17">
        <v>242</v>
      </c>
      <c r="Y21" s="17">
        <v>101</v>
      </c>
      <c r="Z21" s="32">
        <f t="shared" si="8"/>
        <v>343</v>
      </c>
      <c r="AA21" s="17">
        <v>202</v>
      </c>
      <c r="AB21" s="17">
        <v>102</v>
      </c>
      <c r="AC21" s="32">
        <f t="shared" si="9"/>
        <v>304</v>
      </c>
      <c r="AD21" s="17">
        <v>100</v>
      </c>
      <c r="AE21" s="17">
        <v>41</v>
      </c>
      <c r="AF21" s="32">
        <f t="shared" si="10"/>
        <v>141</v>
      </c>
      <c r="AG21" s="17">
        <v>76</v>
      </c>
      <c r="AH21" s="17">
        <v>35</v>
      </c>
      <c r="AI21" s="32">
        <f t="shared" si="11"/>
        <v>111</v>
      </c>
      <c r="AJ21" s="84">
        <f t="shared" si="12"/>
        <v>11.656441717791409</v>
      </c>
      <c r="AK21" s="84">
        <f t="shared" si="13"/>
        <v>5.368098159509203</v>
      </c>
    </row>
    <row r="22" spans="1:37" x14ac:dyDescent="0.25">
      <c r="A22" s="24" t="s">
        <v>12</v>
      </c>
      <c r="B22" s="25">
        <v>14259</v>
      </c>
      <c r="C22" s="25">
        <v>4246</v>
      </c>
      <c r="D22" s="26">
        <f t="shared" si="2"/>
        <v>18505</v>
      </c>
      <c r="E22" s="27">
        <v>10034</v>
      </c>
      <c r="F22" s="27">
        <v>2359</v>
      </c>
      <c r="G22" s="23">
        <f t="shared" si="3"/>
        <v>12393</v>
      </c>
      <c r="H22" s="27">
        <v>7712</v>
      </c>
      <c r="I22" s="27">
        <v>2649</v>
      </c>
      <c r="J22" s="23">
        <f t="shared" si="4"/>
        <v>10361</v>
      </c>
      <c r="K22" s="27">
        <v>9506</v>
      </c>
      <c r="L22" s="27">
        <v>2823</v>
      </c>
      <c r="M22" s="23">
        <f t="shared" si="5"/>
        <v>12329</v>
      </c>
      <c r="N22" s="27">
        <v>5865</v>
      </c>
      <c r="O22" s="27">
        <v>1675</v>
      </c>
      <c r="P22" s="23">
        <f t="shared" si="6"/>
        <v>7540</v>
      </c>
      <c r="Q22" s="83">
        <f t="shared" si="0"/>
        <v>31.69413671980546</v>
      </c>
      <c r="R22" s="83">
        <f t="shared" si="1"/>
        <v>9.0516076736017297</v>
      </c>
      <c r="T22" s="29" t="s">
        <v>17</v>
      </c>
      <c r="U22" s="19">
        <v>395</v>
      </c>
      <c r="V22" s="19">
        <v>312</v>
      </c>
      <c r="W22" s="31">
        <f t="shared" si="7"/>
        <v>707</v>
      </c>
      <c r="X22" s="17">
        <v>242</v>
      </c>
      <c r="Y22" s="17">
        <v>202</v>
      </c>
      <c r="Z22" s="32">
        <f t="shared" si="8"/>
        <v>444</v>
      </c>
      <c r="AA22" s="17">
        <v>157</v>
      </c>
      <c r="AB22" s="17">
        <v>143</v>
      </c>
      <c r="AC22" s="32">
        <f t="shared" si="9"/>
        <v>300</v>
      </c>
      <c r="AD22" s="17">
        <v>62</v>
      </c>
      <c r="AE22" s="17">
        <v>25</v>
      </c>
      <c r="AF22" s="32">
        <f t="shared" si="10"/>
        <v>87</v>
      </c>
      <c r="AG22" s="17">
        <v>43</v>
      </c>
      <c r="AH22" s="17">
        <v>19</v>
      </c>
      <c r="AI22" s="32">
        <f t="shared" si="11"/>
        <v>62</v>
      </c>
      <c r="AJ22" s="84">
        <f t="shared" si="12"/>
        <v>6.082036775106082</v>
      </c>
      <c r="AK22" s="84">
        <f t="shared" si="13"/>
        <v>2.6874115983026874</v>
      </c>
    </row>
    <row r="23" spans="1:37" x14ac:dyDescent="0.25">
      <c r="A23" s="24" t="s">
        <v>13</v>
      </c>
      <c r="B23" s="25">
        <v>27143</v>
      </c>
      <c r="C23" s="25">
        <v>19602</v>
      </c>
      <c r="D23" s="26">
        <f t="shared" si="2"/>
        <v>46745</v>
      </c>
      <c r="E23" s="27">
        <v>19920</v>
      </c>
      <c r="F23" s="27">
        <v>14038</v>
      </c>
      <c r="G23" s="23">
        <f t="shared" si="3"/>
        <v>33958</v>
      </c>
      <c r="H23" s="27">
        <v>19650</v>
      </c>
      <c r="I23" s="27">
        <v>13520</v>
      </c>
      <c r="J23" s="23">
        <f t="shared" si="4"/>
        <v>33170</v>
      </c>
      <c r="K23" s="27">
        <v>20036</v>
      </c>
      <c r="L23" s="27">
        <v>14286</v>
      </c>
      <c r="M23" s="23">
        <f t="shared" si="5"/>
        <v>34322</v>
      </c>
      <c r="N23" s="27">
        <v>14722</v>
      </c>
      <c r="O23" s="27">
        <v>10021</v>
      </c>
      <c r="P23" s="23">
        <f t="shared" si="6"/>
        <v>24743</v>
      </c>
      <c r="Q23" s="83">
        <f t="shared" si="0"/>
        <v>31.494277462830251</v>
      </c>
      <c r="R23" s="83">
        <f t="shared" si="1"/>
        <v>21.437586907690662</v>
      </c>
      <c r="T23" s="29" t="s">
        <v>18</v>
      </c>
      <c r="U23" s="19">
        <v>784</v>
      </c>
      <c r="V23" s="19">
        <v>683</v>
      </c>
      <c r="W23" s="31">
        <f t="shared" si="7"/>
        <v>1467</v>
      </c>
      <c r="X23" s="17">
        <v>487</v>
      </c>
      <c r="Y23" s="17">
        <v>411</v>
      </c>
      <c r="Z23" s="32">
        <f t="shared" si="8"/>
        <v>898</v>
      </c>
      <c r="AA23" s="17">
        <v>499</v>
      </c>
      <c r="AB23" s="17">
        <v>430</v>
      </c>
      <c r="AC23" s="32">
        <f t="shared" si="9"/>
        <v>929</v>
      </c>
      <c r="AD23" s="17">
        <v>342</v>
      </c>
      <c r="AE23" s="17">
        <v>315</v>
      </c>
      <c r="AF23" s="32">
        <f t="shared" si="10"/>
        <v>657</v>
      </c>
      <c r="AG23" s="17">
        <v>299</v>
      </c>
      <c r="AH23" s="17">
        <v>267</v>
      </c>
      <c r="AI23" s="32">
        <f t="shared" si="11"/>
        <v>566</v>
      </c>
      <c r="AJ23" s="84">
        <f t="shared" si="12"/>
        <v>20.381731424676211</v>
      </c>
      <c r="AK23" s="84">
        <f t="shared" si="13"/>
        <v>18.200408997955012</v>
      </c>
    </row>
    <row r="24" spans="1:37" x14ac:dyDescent="0.25">
      <c r="A24" s="24" t="s">
        <v>14</v>
      </c>
      <c r="B24" s="25">
        <v>37579</v>
      </c>
      <c r="C24" s="25">
        <v>14148</v>
      </c>
      <c r="D24" s="26">
        <f t="shared" si="2"/>
        <v>51727</v>
      </c>
      <c r="E24" s="27">
        <v>24897</v>
      </c>
      <c r="F24" s="27">
        <v>9480</v>
      </c>
      <c r="G24" s="23">
        <f t="shared" si="3"/>
        <v>34377</v>
      </c>
      <c r="H24" s="27">
        <v>26588</v>
      </c>
      <c r="I24" s="27">
        <v>11066</v>
      </c>
      <c r="J24" s="23">
        <f t="shared" si="4"/>
        <v>37654</v>
      </c>
      <c r="K24" s="27">
        <v>28473</v>
      </c>
      <c r="L24" s="27">
        <v>11730</v>
      </c>
      <c r="M24" s="23">
        <f t="shared" si="5"/>
        <v>40203</v>
      </c>
      <c r="N24" s="27">
        <v>19248</v>
      </c>
      <c r="O24" s="27">
        <v>7915</v>
      </c>
      <c r="P24" s="23">
        <f t="shared" si="6"/>
        <v>27163</v>
      </c>
      <c r="Q24" s="83">
        <f t="shared" si="0"/>
        <v>37.210741005664353</v>
      </c>
      <c r="R24" s="83">
        <f t="shared" si="1"/>
        <v>15.301486651071974</v>
      </c>
      <c r="T24" s="29" t="s">
        <v>19</v>
      </c>
      <c r="U24" s="19">
        <v>2305</v>
      </c>
      <c r="V24" s="19">
        <v>1845</v>
      </c>
      <c r="W24" s="31">
        <f t="shared" si="7"/>
        <v>4150</v>
      </c>
      <c r="X24" s="17">
        <v>1620</v>
      </c>
      <c r="Y24" s="17">
        <v>1292</v>
      </c>
      <c r="Z24" s="32">
        <f t="shared" si="8"/>
        <v>2912</v>
      </c>
      <c r="AA24" s="17">
        <v>1444</v>
      </c>
      <c r="AB24" s="17">
        <v>1206</v>
      </c>
      <c r="AC24" s="32">
        <f t="shared" si="9"/>
        <v>2650</v>
      </c>
      <c r="AD24" s="17">
        <v>898</v>
      </c>
      <c r="AE24" s="17">
        <v>727</v>
      </c>
      <c r="AF24" s="32">
        <f t="shared" si="10"/>
        <v>1625</v>
      </c>
      <c r="AG24" s="17">
        <v>718</v>
      </c>
      <c r="AH24" s="17">
        <v>592</v>
      </c>
      <c r="AI24" s="32">
        <f t="shared" si="11"/>
        <v>1310</v>
      </c>
      <c r="AJ24" s="84">
        <f t="shared" si="12"/>
        <v>17.301204819277107</v>
      </c>
      <c r="AK24" s="84">
        <f t="shared" si="13"/>
        <v>14.265060240963855</v>
      </c>
    </row>
    <row r="25" spans="1:37" x14ac:dyDescent="0.25">
      <c r="A25" s="24" t="s">
        <v>15</v>
      </c>
      <c r="B25" s="25">
        <v>30103</v>
      </c>
      <c r="C25" s="25">
        <v>12859</v>
      </c>
      <c r="D25" s="26">
        <f t="shared" si="2"/>
        <v>42962</v>
      </c>
      <c r="E25" s="27">
        <v>15343</v>
      </c>
      <c r="F25" s="27">
        <v>5488</v>
      </c>
      <c r="G25" s="23">
        <f t="shared" si="3"/>
        <v>20831</v>
      </c>
      <c r="H25" s="27">
        <v>15142</v>
      </c>
      <c r="I25" s="27">
        <v>6024</v>
      </c>
      <c r="J25" s="23">
        <f t="shared" si="4"/>
        <v>21166</v>
      </c>
      <c r="K25" s="27">
        <v>16584</v>
      </c>
      <c r="L25" s="27">
        <v>6602</v>
      </c>
      <c r="M25" s="23">
        <f t="shared" si="5"/>
        <v>23186</v>
      </c>
      <c r="N25" s="27">
        <v>9137</v>
      </c>
      <c r="O25" s="27">
        <v>3235</v>
      </c>
      <c r="P25" s="23">
        <f t="shared" si="6"/>
        <v>12372</v>
      </c>
      <c r="Q25" s="83">
        <f t="shared" si="0"/>
        <v>21.267631860714118</v>
      </c>
      <c r="R25" s="83">
        <f t="shared" si="1"/>
        <v>7.529910153158605</v>
      </c>
      <c r="T25" s="29" t="s">
        <v>20</v>
      </c>
      <c r="U25" s="19">
        <v>2961</v>
      </c>
      <c r="V25" s="19">
        <v>1612</v>
      </c>
      <c r="W25" s="31">
        <f t="shared" si="7"/>
        <v>4573</v>
      </c>
      <c r="X25" s="17">
        <v>1038</v>
      </c>
      <c r="Y25" s="17">
        <v>606</v>
      </c>
      <c r="Z25" s="32">
        <f t="shared" si="8"/>
        <v>1644</v>
      </c>
      <c r="AA25" s="17">
        <v>1404</v>
      </c>
      <c r="AB25" s="17">
        <v>863</v>
      </c>
      <c r="AC25" s="32">
        <f t="shared" si="9"/>
        <v>2267</v>
      </c>
      <c r="AD25" s="17">
        <v>719</v>
      </c>
      <c r="AE25" s="17">
        <v>463</v>
      </c>
      <c r="AF25" s="32">
        <f t="shared" si="10"/>
        <v>1182</v>
      </c>
      <c r="AG25" s="17">
        <v>409</v>
      </c>
      <c r="AH25" s="17">
        <v>294</v>
      </c>
      <c r="AI25" s="32">
        <f t="shared" si="11"/>
        <v>703</v>
      </c>
      <c r="AJ25" s="84">
        <f t="shared" si="12"/>
        <v>8.9438005685545594</v>
      </c>
      <c r="AK25" s="84">
        <f t="shared" si="13"/>
        <v>6.4290400174939863</v>
      </c>
    </row>
    <row r="26" spans="1:37" x14ac:dyDescent="0.25">
      <c r="A26" s="24" t="s">
        <v>16</v>
      </c>
      <c r="B26" s="25">
        <v>19421</v>
      </c>
      <c r="C26" s="25">
        <v>7389</v>
      </c>
      <c r="D26" s="26">
        <f t="shared" si="2"/>
        <v>26810</v>
      </c>
      <c r="E26" s="27">
        <v>10864</v>
      </c>
      <c r="F26" s="27">
        <v>3999</v>
      </c>
      <c r="G26" s="23">
        <f t="shared" si="3"/>
        <v>14863</v>
      </c>
      <c r="H26" s="27">
        <v>8561</v>
      </c>
      <c r="I26" s="27">
        <v>3318</v>
      </c>
      <c r="J26" s="23">
        <f t="shared" si="4"/>
        <v>11879</v>
      </c>
      <c r="K26" s="27">
        <v>10851</v>
      </c>
      <c r="L26" s="27">
        <v>4092</v>
      </c>
      <c r="M26" s="23">
        <f t="shared" si="5"/>
        <v>14943</v>
      </c>
      <c r="N26" s="27">
        <v>5251</v>
      </c>
      <c r="O26" s="27">
        <v>2233</v>
      </c>
      <c r="P26" s="23">
        <f t="shared" si="6"/>
        <v>7484</v>
      </c>
      <c r="Q26" s="83">
        <f t="shared" si="0"/>
        <v>19.585975382320029</v>
      </c>
      <c r="R26" s="83">
        <f t="shared" si="1"/>
        <v>8.3289817232375984</v>
      </c>
      <c r="T26" s="29" t="s">
        <v>21</v>
      </c>
      <c r="U26" s="19">
        <v>3456</v>
      </c>
      <c r="V26" s="19">
        <v>3059</v>
      </c>
      <c r="W26" s="31">
        <f t="shared" si="7"/>
        <v>6515</v>
      </c>
      <c r="X26" s="17">
        <v>2139</v>
      </c>
      <c r="Y26" s="17">
        <v>1928</v>
      </c>
      <c r="Z26" s="32">
        <f t="shared" si="8"/>
        <v>4067</v>
      </c>
      <c r="AA26" s="17">
        <v>2638</v>
      </c>
      <c r="AB26" s="17">
        <v>2457</v>
      </c>
      <c r="AC26" s="32">
        <f t="shared" si="9"/>
        <v>5095</v>
      </c>
      <c r="AD26" s="17">
        <v>1849</v>
      </c>
      <c r="AE26" s="17">
        <v>1811</v>
      </c>
      <c r="AF26" s="32">
        <f t="shared" si="10"/>
        <v>3660</v>
      </c>
      <c r="AG26" s="17">
        <v>1401</v>
      </c>
      <c r="AH26" s="17">
        <v>1370</v>
      </c>
      <c r="AI26" s="32">
        <f t="shared" si="11"/>
        <v>2771</v>
      </c>
      <c r="AJ26" s="84">
        <f t="shared" si="12"/>
        <v>21.50422102839601</v>
      </c>
      <c r="AK26" s="84">
        <f t="shared" si="13"/>
        <v>21.028396009209516</v>
      </c>
    </row>
    <row r="27" spans="1:37" x14ac:dyDescent="0.25">
      <c r="A27" s="24" t="s">
        <v>17</v>
      </c>
      <c r="B27" s="25">
        <v>15153</v>
      </c>
      <c r="C27" s="25">
        <v>11523</v>
      </c>
      <c r="D27" s="26">
        <f t="shared" si="2"/>
        <v>26676</v>
      </c>
      <c r="E27" s="27">
        <v>13072</v>
      </c>
      <c r="F27" s="27">
        <v>10102</v>
      </c>
      <c r="G27" s="23">
        <f t="shared" si="3"/>
        <v>23174</v>
      </c>
      <c r="H27" s="27">
        <v>11880</v>
      </c>
      <c r="I27" s="27">
        <v>8936</v>
      </c>
      <c r="J27" s="23">
        <f t="shared" si="4"/>
        <v>20816</v>
      </c>
      <c r="K27" s="27">
        <v>13704</v>
      </c>
      <c r="L27" s="27">
        <v>10349</v>
      </c>
      <c r="M27" s="23">
        <f t="shared" si="5"/>
        <v>24053</v>
      </c>
      <c r="N27" s="27">
        <v>10445</v>
      </c>
      <c r="O27" s="27">
        <v>7958</v>
      </c>
      <c r="P27" s="23">
        <f t="shared" si="6"/>
        <v>18403</v>
      </c>
      <c r="Q27" s="83">
        <f t="shared" si="0"/>
        <v>39.155045733993106</v>
      </c>
      <c r="R27" s="83">
        <f t="shared" si="1"/>
        <v>29.8320587794272</v>
      </c>
      <c r="T27" s="29" t="s">
        <v>22</v>
      </c>
      <c r="U27" s="19">
        <v>553</v>
      </c>
      <c r="V27" s="19">
        <v>510</v>
      </c>
      <c r="W27" s="31">
        <f t="shared" si="7"/>
        <v>1063</v>
      </c>
      <c r="X27" s="17">
        <v>248</v>
      </c>
      <c r="Y27" s="17">
        <v>248</v>
      </c>
      <c r="Z27" s="32">
        <f t="shared" si="8"/>
        <v>496</v>
      </c>
      <c r="AA27" s="17">
        <v>253</v>
      </c>
      <c r="AB27" s="17">
        <v>219</v>
      </c>
      <c r="AC27" s="32">
        <f t="shared" si="9"/>
        <v>472</v>
      </c>
      <c r="AD27" s="17">
        <v>83</v>
      </c>
      <c r="AE27" s="17">
        <v>76</v>
      </c>
      <c r="AF27" s="32">
        <f t="shared" si="10"/>
        <v>159</v>
      </c>
      <c r="AG27" s="17">
        <v>69</v>
      </c>
      <c r="AH27" s="17">
        <v>66</v>
      </c>
      <c r="AI27" s="32">
        <f t="shared" si="11"/>
        <v>135</v>
      </c>
      <c r="AJ27" s="84">
        <f t="shared" si="12"/>
        <v>6.4910630291627474</v>
      </c>
      <c r="AK27" s="84">
        <f t="shared" si="13"/>
        <v>6.2088428974600189</v>
      </c>
    </row>
    <row r="28" spans="1:37" x14ac:dyDescent="0.25">
      <c r="A28" s="24" t="s">
        <v>18</v>
      </c>
      <c r="B28" s="25">
        <v>11568</v>
      </c>
      <c r="C28" s="25">
        <v>9769</v>
      </c>
      <c r="D28" s="26">
        <f t="shared" si="2"/>
        <v>21337</v>
      </c>
      <c r="E28" s="27">
        <v>8355</v>
      </c>
      <c r="F28" s="27">
        <v>7188</v>
      </c>
      <c r="G28" s="23">
        <f t="shared" si="3"/>
        <v>15543</v>
      </c>
      <c r="H28" s="27">
        <v>8751</v>
      </c>
      <c r="I28" s="27">
        <v>7265</v>
      </c>
      <c r="J28" s="23">
        <f t="shared" si="4"/>
        <v>16016</v>
      </c>
      <c r="K28" s="27">
        <v>9572</v>
      </c>
      <c r="L28" s="27">
        <v>8201</v>
      </c>
      <c r="M28" s="23">
        <f t="shared" si="5"/>
        <v>17773</v>
      </c>
      <c r="N28" s="27">
        <v>6485</v>
      </c>
      <c r="O28" s="27">
        <v>5543</v>
      </c>
      <c r="P28" s="23">
        <f t="shared" si="6"/>
        <v>12028</v>
      </c>
      <c r="Q28" s="83">
        <f t="shared" si="0"/>
        <v>30.393213666401088</v>
      </c>
      <c r="R28" s="83">
        <f t="shared" si="1"/>
        <v>25.97834747152833</v>
      </c>
      <c r="T28" s="29" t="s">
        <v>23</v>
      </c>
      <c r="U28" s="19">
        <v>1236</v>
      </c>
      <c r="V28" s="19">
        <v>1058</v>
      </c>
      <c r="W28" s="31">
        <f t="shared" si="7"/>
        <v>2294</v>
      </c>
      <c r="X28" s="17">
        <v>574</v>
      </c>
      <c r="Y28" s="17">
        <v>474</v>
      </c>
      <c r="Z28" s="32">
        <f t="shared" si="8"/>
        <v>1048</v>
      </c>
      <c r="AA28" s="17">
        <v>601</v>
      </c>
      <c r="AB28" s="17">
        <v>473</v>
      </c>
      <c r="AC28" s="32">
        <f t="shared" si="9"/>
        <v>1074</v>
      </c>
      <c r="AD28" s="17">
        <v>234</v>
      </c>
      <c r="AE28" s="17">
        <v>201</v>
      </c>
      <c r="AF28" s="32">
        <f t="shared" si="10"/>
        <v>435</v>
      </c>
      <c r="AG28" s="17">
        <v>187</v>
      </c>
      <c r="AH28" s="17">
        <v>165</v>
      </c>
      <c r="AI28" s="32">
        <f t="shared" si="11"/>
        <v>352</v>
      </c>
      <c r="AJ28" s="84">
        <f t="shared" si="12"/>
        <v>8.1517000871839578</v>
      </c>
      <c r="AK28" s="84">
        <f t="shared" si="13"/>
        <v>7.1926765475152576</v>
      </c>
    </row>
    <row r="29" spans="1:37" x14ac:dyDescent="0.25">
      <c r="A29" s="24" t="s">
        <v>19</v>
      </c>
      <c r="B29" s="25">
        <v>20632</v>
      </c>
      <c r="C29" s="25">
        <v>20056</v>
      </c>
      <c r="D29" s="26">
        <f t="shared" si="2"/>
        <v>40688</v>
      </c>
      <c r="E29" s="27">
        <v>18066</v>
      </c>
      <c r="F29" s="27">
        <v>17532</v>
      </c>
      <c r="G29" s="23">
        <f t="shared" si="3"/>
        <v>35598</v>
      </c>
      <c r="H29" s="27">
        <v>16514</v>
      </c>
      <c r="I29" s="27">
        <v>15469</v>
      </c>
      <c r="J29" s="23">
        <f t="shared" si="4"/>
        <v>31983</v>
      </c>
      <c r="K29" s="27">
        <v>17031</v>
      </c>
      <c r="L29" s="27">
        <v>16853</v>
      </c>
      <c r="M29" s="23">
        <f t="shared" si="5"/>
        <v>33884</v>
      </c>
      <c r="N29" s="27">
        <v>14368</v>
      </c>
      <c r="O29" s="27">
        <v>13635</v>
      </c>
      <c r="P29" s="23">
        <f t="shared" si="6"/>
        <v>28003</v>
      </c>
      <c r="Q29" s="83">
        <f t="shared" si="0"/>
        <v>35.312622886354703</v>
      </c>
      <c r="R29" s="83">
        <f t="shared" si="1"/>
        <v>33.511108926464807</v>
      </c>
      <c r="T29" s="29" t="s">
        <v>24</v>
      </c>
      <c r="U29" s="19">
        <v>5061</v>
      </c>
      <c r="V29" s="19">
        <v>4501</v>
      </c>
      <c r="W29" s="31">
        <f t="shared" si="7"/>
        <v>9562</v>
      </c>
      <c r="X29" s="17">
        <v>2895</v>
      </c>
      <c r="Y29" s="17">
        <v>2589</v>
      </c>
      <c r="Z29" s="32">
        <f t="shared" si="8"/>
        <v>5484</v>
      </c>
      <c r="AA29" s="17">
        <v>3347</v>
      </c>
      <c r="AB29" s="17">
        <v>3124</v>
      </c>
      <c r="AC29" s="32">
        <f t="shared" si="9"/>
        <v>6471</v>
      </c>
      <c r="AD29" s="17">
        <v>2212</v>
      </c>
      <c r="AE29" s="17">
        <v>2184</v>
      </c>
      <c r="AF29" s="32">
        <f t="shared" si="10"/>
        <v>4396</v>
      </c>
      <c r="AG29" s="17">
        <v>1593</v>
      </c>
      <c r="AH29" s="17">
        <v>1539</v>
      </c>
      <c r="AI29" s="32">
        <f t="shared" si="11"/>
        <v>3132</v>
      </c>
      <c r="AJ29" s="84">
        <f t="shared" si="12"/>
        <v>16.659694624555531</v>
      </c>
      <c r="AK29" s="84">
        <f t="shared" si="13"/>
        <v>16.094959213553651</v>
      </c>
    </row>
    <row r="30" spans="1:37" x14ac:dyDescent="0.25">
      <c r="A30" s="24" t="s">
        <v>35</v>
      </c>
      <c r="B30" s="25">
        <v>22093</v>
      </c>
      <c r="C30" s="25">
        <v>15555</v>
      </c>
      <c r="D30" s="26">
        <f t="shared" si="2"/>
        <v>37648</v>
      </c>
      <c r="E30" s="27">
        <v>16046</v>
      </c>
      <c r="F30" s="27">
        <v>11175</v>
      </c>
      <c r="G30" s="23">
        <f t="shared" si="3"/>
        <v>27221</v>
      </c>
      <c r="H30" s="27">
        <v>15266</v>
      </c>
      <c r="I30" s="27">
        <v>10884</v>
      </c>
      <c r="J30" s="23">
        <f t="shared" si="4"/>
        <v>26150</v>
      </c>
      <c r="K30" s="27">
        <v>15984</v>
      </c>
      <c r="L30" s="27">
        <v>11318</v>
      </c>
      <c r="M30" s="23">
        <f t="shared" si="5"/>
        <v>27302</v>
      </c>
      <c r="N30" s="27">
        <v>11441</v>
      </c>
      <c r="O30" s="27">
        <v>8045</v>
      </c>
      <c r="P30" s="23">
        <f t="shared" si="6"/>
        <v>19486</v>
      </c>
      <c r="Q30" s="83">
        <f t="shared" si="0"/>
        <v>30.389396515087125</v>
      </c>
      <c r="R30" s="83">
        <f t="shared" si="1"/>
        <v>21.368997025074375</v>
      </c>
      <c r="T30" s="29" t="s">
        <v>25</v>
      </c>
      <c r="U30" s="19">
        <v>640</v>
      </c>
      <c r="V30" s="19">
        <v>458</v>
      </c>
      <c r="W30" s="31">
        <f t="shared" si="7"/>
        <v>1098</v>
      </c>
      <c r="X30" s="17">
        <v>216</v>
      </c>
      <c r="Y30" s="17">
        <v>173</v>
      </c>
      <c r="Z30" s="32">
        <f t="shared" si="8"/>
        <v>389</v>
      </c>
      <c r="AA30" s="17">
        <v>151</v>
      </c>
      <c r="AB30" s="17">
        <v>105</v>
      </c>
      <c r="AC30" s="32">
        <f t="shared" si="9"/>
        <v>256</v>
      </c>
      <c r="AD30" s="17">
        <v>89</v>
      </c>
      <c r="AE30" s="17">
        <v>78</v>
      </c>
      <c r="AF30" s="32">
        <f t="shared" si="10"/>
        <v>167</v>
      </c>
      <c r="AG30" s="17">
        <v>53</v>
      </c>
      <c r="AH30" s="17">
        <v>44</v>
      </c>
      <c r="AI30" s="32">
        <f t="shared" si="11"/>
        <v>97</v>
      </c>
      <c r="AJ30" s="84">
        <f t="shared" si="12"/>
        <v>4.8269581056466304</v>
      </c>
      <c r="AK30" s="84">
        <f t="shared" si="13"/>
        <v>4.007285974499089</v>
      </c>
    </row>
    <row r="31" spans="1:37" x14ac:dyDescent="0.25">
      <c r="A31" s="24" t="s">
        <v>20</v>
      </c>
      <c r="B31" s="25">
        <v>22564</v>
      </c>
      <c r="C31" s="25">
        <v>15021</v>
      </c>
      <c r="D31" s="26">
        <f t="shared" si="2"/>
        <v>37585</v>
      </c>
      <c r="E31" s="27">
        <v>12085</v>
      </c>
      <c r="F31" s="27">
        <v>8397</v>
      </c>
      <c r="G31" s="23">
        <f t="shared" si="3"/>
        <v>20482</v>
      </c>
      <c r="H31" s="27">
        <v>12462</v>
      </c>
      <c r="I31" s="27">
        <v>8220</v>
      </c>
      <c r="J31" s="23">
        <f t="shared" si="4"/>
        <v>20682</v>
      </c>
      <c r="K31" s="27">
        <v>12776</v>
      </c>
      <c r="L31" s="27">
        <v>8628</v>
      </c>
      <c r="M31" s="23">
        <f t="shared" si="5"/>
        <v>21404</v>
      </c>
      <c r="N31" s="27">
        <v>6916</v>
      </c>
      <c r="O31" s="27">
        <v>4876</v>
      </c>
      <c r="P31" s="23">
        <f t="shared" si="6"/>
        <v>11792</v>
      </c>
      <c r="Q31" s="83">
        <f t="shared" si="0"/>
        <v>18.400957828921115</v>
      </c>
      <c r="R31" s="83">
        <f t="shared" si="1"/>
        <v>12.973260609285619</v>
      </c>
      <c r="T31" s="29" t="s">
        <v>26</v>
      </c>
      <c r="U31" s="19">
        <v>834</v>
      </c>
      <c r="V31" s="19">
        <v>728</v>
      </c>
      <c r="W31" s="31">
        <f t="shared" si="7"/>
        <v>1562</v>
      </c>
      <c r="X31" s="17">
        <v>537</v>
      </c>
      <c r="Y31" s="17">
        <v>474</v>
      </c>
      <c r="Z31" s="32">
        <f t="shared" si="8"/>
        <v>1011</v>
      </c>
      <c r="AA31" s="17">
        <v>504</v>
      </c>
      <c r="AB31" s="17">
        <v>474</v>
      </c>
      <c r="AC31" s="32">
        <f t="shared" si="9"/>
        <v>978</v>
      </c>
      <c r="AD31" s="17">
        <v>323</v>
      </c>
      <c r="AE31" s="17">
        <v>316</v>
      </c>
      <c r="AF31" s="32">
        <f t="shared" si="10"/>
        <v>639</v>
      </c>
      <c r="AG31" s="17">
        <v>246</v>
      </c>
      <c r="AH31" s="17">
        <v>234</v>
      </c>
      <c r="AI31" s="32">
        <f t="shared" si="11"/>
        <v>480</v>
      </c>
      <c r="AJ31" s="84">
        <f t="shared" si="12"/>
        <v>15.749039692701663</v>
      </c>
      <c r="AK31" s="84">
        <f t="shared" si="13"/>
        <v>14.980793854033292</v>
      </c>
    </row>
    <row r="32" spans="1:37" x14ac:dyDescent="0.25">
      <c r="A32" s="24" t="s">
        <v>21</v>
      </c>
      <c r="B32" s="25">
        <v>8294</v>
      </c>
      <c r="C32" s="25">
        <v>8217</v>
      </c>
      <c r="D32" s="26">
        <f t="shared" si="2"/>
        <v>16511</v>
      </c>
      <c r="E32" s="27">
        <v>6659</v>
      </c>
      <c r="F32" s="27">
        <v>6628</v>
      </c>
      <c r="G32" s="23">
        <f t="shared" si="3"/>
        <v>13287</v>
      </c>
      <c r="H32" s="27">
        <v>6492</v>
      </c>
      <c r="I32" s="27">
        <v>6099</v>
      </c>
      <c r="J32" s="23">
        <f t="shared" si="4"/>
        <v>12591</v>
      </c>
      <c r="K32" s="27">
        <v>6732</v>
      </c>
      <c r="L32" s="27">
        <v>6739</v>
      </c>
      <c r="M32" s="23">
        <f t="shared" si="5"/>
        <v>13471</v>
      </c>
      <c r="N32" s="27">
        <v>5284</v>
      </c>
      <c r="O32" s="27">
        <v>5111</v>
      </c>
      <c r="P32" s="23">
        <f t="shared" si="6"/>
        <v>10395</v>
      </c>
      <c r="Q32" s="83">
        <f t="shared" si="0"/>
        <v>32.002907152807218</v>
      </c>
      <c r="R32" s="83">
        <f t="shared" si="1"/>
        <v>30.955120828538551</v>
      </c>
      <c r="T32" s="29" t="s">
        <v>27</v>
      </c>
      <c r="U32" s="19">
        <v>510</v>
      </c>
      <c r="V32" s="19">
        <v>183</v>
      </c>
      <c r="W32" s="31">
        <f t="shared" si="7"/>
        <v>693</v>
      </c>
      <c r="X32" s="17">
        <v>323</v>
      </c>
      <c r="Y32" s="17">
        <v>137</v>
      </c>
      <c r="Z32" s="32">
        <f t="shared" si="8"/>
        <v>460</v>
      </c>
      <c r="AA32" s="17">
        <v>362</v>
      </c>
      <c r="AB32" s="17">
        <v>144</v>
      </c>
      <c r="AC32" s="32">
        <f t="shared" si="9"/>
        <v>506</v>
      </c>
      <c r="AD32" s="17">
        <v>250</v>
      </c>
      <c r="AE32" s="17">
        <v>116</v>
      </c>
      <c r="AF32" s="32">
        <f t="shared" si="10"/>
        <v>366</v>
      </c>
      <c r="AG32" s="17">
        <v>234</v>
      </c>
      <c r="AH32" s="17">
        <v>105</v>
      </c>
      <c r="AI32" s="32">
        <f t="shared" si="11"/>
        <v>339</v>
      </c>
      <c r="AJ32" s="84">
        <f t="shared" si="12"/>
        <v>33.766233766233768</v>
      </c>
      <c r="AK32" s="84">
        <f t="shared" si="13"/>
        <v>15.151515151515152</v>
      </c>
    </row>
    <row r="33" spans="1:37" x14ac:dyDescent="0.25">
      <c r="A33" s="24" t="s">
        <v>22</v>
      </c>
      <c r="B33" s="25">
        <v>14639</v>
      </c>
      <c r="C33" s="25">
        <v>14442</v>
      </c>
      <c r="D33" s="26">
        <f t="shared" si="2"/>
        <v>29081</v>
      </c>
      <c r="E33" s="27">
        <v>11638</v>
      </c>
      <c r="F33" s="27">
        <v>11472</v>
      </c>
      <c r="G33" s="23">
        <f t="shared" si="3"/>
        <v>23110</v>
      </c>
      <c r="H33" s="27">
        <v>10014</v>
      </c>
      <c r="I33" s="27">
        <v>9083</v>
      </c>
      <c r="J33" s="23">
        <f t="shared" si="4"/>
        <v>19097</v>
      </c>
      <c r="K33" s="27">
        <v>10687</v>
      </c>
      <c r="L33" s="27">
        <v>10469</v>
      </c>
      <c r="M33" s="23">
        <f t="shared" si="5"/>
        <v>21156</v>
      </c>
      <c r="N33" s="27">
        <v>7964</v>
      </c>
      <c r="O33" s="27">
        <v>7442</v>
      </c>
      <c r="P33" s="23">
        <f t="shared" si="6"/>
        <v>15406</v>
      </c>
      <c r="Q33" s="83">
        <f t="shared" si="0"/>
        <v>27.385578212578661</v>
      </c>
      <c r="R33" s="83">
        <f t="shared" si="1"/>
        <v>25.590591795330287</v>
      </c>
      <c r="T33" s="29" t="s">
        <v>28</v>
      </c>
      <c r="U33" s="19">
        <v>343</v>
      </c>
      <c r="V33" s="19">
        <v>186</v>
      </c>
      <c r="W33" s="31">
        <f t="shared" si="7"/>
        <v>529</v>
      </c>
      <c r="X33" s="17">
        <v>152</v>
      </c>
      <c r="Y33" s="17">
        <v>77</v>
      </c>
      <c r="Z33" s="32">
        <f t="shared" si="8"/>
        <v>229</v>
      </c>
      <c r="AA33" s="17">
        <v>52</v>
      </c>
      <c r="AB33" s="17">
        <v>42</v>
      </c>
      <c r="AC33" s="32">
        <f t="shared" si="9"/>
        <v>94</v>
      </c>
      <c r="AD33" s="17">
        <v>18</v>
      </c>
      <c r="AE33" s="17">
        <v>12</v>
      </c>
      <c r="AF33" s="32">
        <f t="shared" si="10"/>
        <v>30</v>
      </c>
      <c r="AG33" s="17">
        <v>3</v>
      </c>
      <c r="AH33" s="17">
        <v>6</v>
      </c>
      <c r="AI33" s="32">
        <f t="shared" si="11"/>
        <v>9</v>
      </c>
      <c r="AJ33" s="84">
        <f t="shared" si="12"/>
        <v>0.56710775047258988</v>
      </c>
      <c r="AK33" s="84">
        <f t="shared" si="13"/>
        <v>1.1342155009451798</v>
      </c>
    </row>
    <row r="34" spans="1:37" x14ac:dyDescent="0.25">
      <c r="A34" s="24" t="s">
        <v>23</v>
      </c>
      <c r="B34" s="25">
        <v>10755</v>
      </c>
      <c r="C34" s="25">
        <v>11015</v>
      </c>
      <c r="D34" s="26">
        <f t="shared" si="2"/>
        <v>21770</v>
      </c>
      <c r="E34" s="27">
        <v>9437</v>
      </c>
      <c r="F34" s="27">
        <v>9631</v>
      </c>
      <c r="G34" s="23">
        <f t="shared" si="3"/>
        <v>19068</v>
      </c>
      <c r="H34" s="27">
        <v>8550</v>
      </c>
      <c r="I34" s="27">
        <v>8541</v>
      </c>
      <c r="J34" s="23">
        <f t="shared" si="4"/>
        <v>17091</v>
      </c>
      <c r="K34" s="27">
        <v>9390</v>
      </c>
      <c r="L34" s="27">
        <v>9686</v>
      </c>
      <c r="M34" s="23">
        <f t="shared" si="5"/>
        <v>19076</v>
      </c>
      <c r="N34" s="27">
        <v>7550</v>
      </c>
      <c r="O34" s="27">
        <v>7608</v>
      </c>
      <c r="P34" s="23">
        <f t="shared" si="6"/>
        <v>15158</v>
      </c>
      <c r="Q34" s="83">
        <f t="shared" si="0"/>
        <v>34.680753330271017</v>
      </c>
      <c r="R34" s="83">
        <f t="shared" si="1"/>
        <v>34.947175011483694</v>
      </c>
      <c r="T34" s="29" t="s">
        <v>29</v>
      </c>
      <c r="U34" s="19">
        <v>1439</v>
      </c>
      <c r="V34" s="19">
        <v>259</v>
      </c>
      <c r="W34" s="31">
        <f t="shared" si="7"/>
        <v>1698</v>
      </c>
      <c r="X34" s="17">
        <v>635</v>
      </c>
      <c r="Y34" s="17">
        <v>102</v>
      </c>
      <c r="Z34" s="32">
        <f t="shared" si="8"/>
        <v>737</v>
      </c>
      <c r="AA34" s="17">
        <v>436</v>
      </c>
      <c r="AB34" s="17">
        <v>70</v>
      </c>
      <c r="AC34" s="32">
        <f t="shared" si="9"/>
        <v>506</v>
      </c>
      <c r="AD34" s="17">
        <v>152</v>
      </c>
      <c r="AE34" s="17">
        <v>23</v>
      </c>
      <c r="AF34" s="32">
        <f t="shared" si="10"/>
        <v>175</v>
      </c>
      <c r="AG34" s="17">
        <v>102</v>
      </c>
      <c r="AH34" s="17">
        <v>14</v>
      </c>
      <c r="AI34" s="32">
        <f t="shared" si="11"/>
        <v>116</v>
      </c>
      <c r="AJ34" s="84">
        <f t="shared" si="12"/>
        <v>6.0070671378091873</v>
      </c>
      <c r="AK34" s="84">
        <f t="shared" si="13"/>
        <v>0.82449941107184921</v>
      </c>
    </row>
    <row r="35" spans="1:37" x14ac:dyDescent="0.25">
      <c r="A35" s="24" t="s">
        <v>24</v>
      </c>
      <c r="B35" s="25">
        <v>27972</v>
      </c>
      <c r="C35" s="25">
        <v>28135</v>
      </c>
      <c r="D35" s="26">
        <f t="shared" si="2"/>
        <v>56107</v>
      </c>
      <c r="E35" s="27">
        <v>22854</v>
      </c>
      <c r="F35" s="27">
        <v>22565</v>
      </c>
      <c r="G35" s="23">
        <f t="shared" si="3"/>
        <v>45419</v>
      </c>
      <c r="H35" s="27">
        <v>21493</v>
      </c>
      <c r="I35" s="27">
        <v>21376</v>
      </c>
      <c r="J35" s="23">
        <f t="shared" si="4"/>
        <v>42869</v>
      </c>
      <c r="K35" s="27">
        <v>23190</v>
      </c>
      <c r="L35" s="27">
        <v>23389</v>
      </c>
      <c r="M35" s="23">
        <f t="shared" si="5"/>
        <v>46579</v>
      </c>
      <c r="N35" s="27">
        <v>18121</v>
      </c>
      <c r="O35" s="27">
        <v>18026</v>
      </c>
      <c r="P35" s="23">
        <f t="shared" si="6"/>
        <v>36147</v>
      </c>
      <c r="Q35" s="83">
        <f t="shared" si="0"/>
        <v>32.297217815958795</v>
      </c>
      <c r="R35" s="83">
        <f t="shared" si="1"/>
        <v>32.127898479690593</v>
      </c>
      <c r="T35" s="29" t="s">
        <v>30</v>
      </c>
      <c r="U35" s="19">
        <v>499</v>
      </c>
      <c r="V35" s="19">
        <v>463</v>
      </c>
      <c r="W35" s="31">
        <f t="shared" si="7"/>
        <v>962</v>
      </c>
      <c r="X35" s="17">
        <v>186</v>
      </c>
      <c r="Y35" s="17">
        <v>176</v>
      </c>
      <c r="Z35" s="32">
        <f t="shared" si="8"/>
        <v>362</v>
      </c>
      <c r="AA35" s="17">
        <v>97</v>
      </c>
      <c r="AB35" s="17">
        <v>73</v>
      </c>
      <c r="AC35" s="32">
        <f t="shared" si="9"/>
        <v>170</v>
      </c>
      <c r="AD35" s="17">
        <v>37</v>
      </c>
      <c r="AE35" s="17">
        <v>23</v>
      </c>
      <c r="AF35" s="32">
        <f t="shared" si="10"/>
        <v>60</v>
      </c>
      <c r="AG35" s="17">
        <v>17</v>
      </c>
      <c r="AH35" s="17">
        <v>17</v>
      </c>
      <c r="AI35" s="32">
        <f t="shared" si="11"/>
        <v>34</v>
      </c>
      <c r="AJ35" s="84">
        <f t="shared" si="12"/>
        <v>1.7671517671517671</v>
      </c>
      <c r="AK35" s="84">
        <f t="shared" si="13"/>
        <v>1.7671517671517671</v>
      </c>
    </row>
    <row r="36" spans="1:37" x14ac:dyDescent="0.25">
      <c r="A36" s="24" t="s">
        <v>25</v>
      </c>
      <c r="B36" s="25">
        <v>17834</v>
      </c>
      <c r="C36" s="25">
        <v>14659</v>
      </c>
      <c r="D36" s="26">
        <f t="shared" si="2"/>
        <v>32493</v>
      </c>
      <c r="E36" s="27">
        <v>13742</v>
      </c>
      <c r="F36" s="27">
        <v>10993</v>
      </c>
      <c r="G36" s="23">
        <f t="shared" si="3"/>
        <v>24735</v>
      </c>
      <c r="H36" s="27">
        <v>11399</v>
      </c>
      <c r="I36" s="27">
        <v>8994</v>
      </c>
      <c r="J36" s="23">
        <f t="shared" si="4"/>
        <v>20393</v>
      </c>
      <c r="K36" s="27">
        <v>13369</v>
      </c>
      <c r="L36" s="27">
        <v>10677</v>
      </c>
      <c r="M36" s="23">
        <f t="shared" si="5"/>
        <v>24046</v>
      </c>
      <c r="N36" s="27">
        <v>8993</v>
      </c>
      <c r="O36" s="27">
        <v>6890</v>
      </c>
      <c r="P36" s="23">
        <f t="shared" si="6"/>
        <v>15883</v>
      </c>
      <c r="Q36" s="83">
        <f t="shared" si="0"/>
        <v>27.676730372695658</v>
      </c>
      <c r="R36" s="83">
        <f t="shared" si="1"/>
        <v>21.204567137537317</v>
      </c>
      <c r="T36" s="29" t="s">
        <v>31</v>
      </c>
      <c r="U36" s="19">
        <v>116</v>
      </c>
      <c r="V36" s="19">
        <v>83</v>
      </c>
      <c r="W36" s="31">
        <f t="shared" si="7"/>
        <v>199</v>
      </c>
      <c r="X36" s="17">
        <v>28</v>
      </c>
      <c r="Y36" s="17">
        <v>24</v>
      </c>
      <c r="Z36" s="32">
        <f t="shared" si="8"/>
        <v>52</v>
      </c>
      <c r="AA36" s="17">
        <v>11</v>
      </c>
      <c r="AB36" s="17">
        <v>7</v>
      </c>
      <c r="AC36" s="32">
        <f t="shared" si="9"/>
        <v>18</v>
      </c>
      <c r="AD36" s="17">
        <v>6</v>
      </c>
      <c r="AE36" s="17">
        <v>8</v>
      </c>
      <c r="AF36" s="32">
        <f t="shared" si="10"/>
        <v>14</v>
      </c>
      <c r="AG36" s="17">
        <v>1</v>
      </c>
      <c r="AH36" s="17">
        <v>3</v>
      </c>
      <c r="AI36" s="32">
        <f t="shared" si="11"/>
        <v>4</v>
      </c>
      <c r="AJ36" s="84">
        <f t="shared" si="12"/>
        <v>0.50251256281407031</v>
      </c>
      <c r="AK36" s="84">
        <f t="shared" si="13"/>
        <v>1.5075376884422109</v>
      </c>
    </row>
    <row r="37" spans="1:37" x14ac:dyDescent="0.25">
      <c r="A37" s="24" t="s">
        <v>26</v>
      </c>
      <c r="B37" s="25">
        <v>5071</v>
      </c>
      <c r="C37" s="25">
        <v>5302</v>
      </c>
      <c r="D37" s="26">
        <f t="shared" si="2"/>
        <v>10373</v>
      </c>
      <c r="E37" s="27">
        <v>4245</v>
      </c>
      <c r="F37" s="27">
        <v>4513</v>
      </c>
      <c r="G37" s="23">
        <f t="shared" si="3"/>
        <v>8758</v>
      </c>
      <c r="H37" s="27">
        <v>4278</v>
      </c>
      <c r="I37" s="27">
        <v>4347</v>
      </c>
      <c r="J37" s="23">
        <f t="shared" si="4"/>
        <v>8625</v>
      </c>
      <c r="K37" s="27">
        <v>4409</v>
      </c>
      <c r="L37" s="27">
        <v>4690</v>
      </c>
      <c r="M37" s="23">
        <f t="shared" si="5"/>
        <v>9099</v>
      </c>
      <c r="N37" s="27">
        <v>3637</v>
      </c>
      <c r="O37" s="27">
        <v>3740</v>
      </c>
      <c r="P37" s="23">
        <f t="shared" si="6"/>
        <v>7377</v>
      </c>
      <c r="Q37" s="83">
        <f t="shared" si="0"/>
        <v>35.062180661332306</v>
      </c>
      <c r="R37" s="83">
        <f t="shared" si="1"/>
        <v>36.055143160127251</v>
      </c>
      <c r="T37" s="29" t="s">
        <v>32</v>
      </c>
      <c r="U37" s="19">
        <v>274</v>
      </c>
      <c r="V37" s="19">
        <v>224</v>
      </c>
      <c r="W37" s="31">
        <f t="shared" si="7"/>
        <v>498</v>
      </c>
      <c r="X37" s="17">
        <v>153</v>
      </c>
      <c r="Y37" s="17">
        <v>122</v>
      </c>
      <c r="Z37" s="32">
        <f t="shared" si="8"/>
        <v>275</v>
      </c>
      <c r="AA37" s="17">
        <v>112</v>
      </c>
      <c r="AB37" s="17">
        <v>97</v>
      </c>
      <c r="AC37" s="32">
        <f t="shared" si="9"/>
        <v>209</v>
      </c>
      <c r="AD37" s="17">
        <v>71</v>
      </c>
      <c r="AE37" s="17">
        <v>72</v>
      </c>
      <c r="AF37" s="32">
        <f t="shared" si="10"/>
        <v>143</v>
      </c>
      <c r="AG37" s="17">
        <v>46</v>
      </c>
      <c r="AH37" s="17">
        <v>46</v>
      </c>
      <c r="AI37" s="32">
        <f t="shared" si="11"/>
        <v>92</v>
      </c>
      <c r="AJ37" s="84">
        <f t="shared" si="12"/>
        <v>9.236947791164658</v>
      </c>
      <c r="AK37" s="84">
        <f t="shared" si="13"/>
        <v>9.236947791164658</v>
      </c>
    </row>
    <row r="38" spans="1:37" x14ac:dyDescent="0.25">
      <c r="A38" s="24" t="s">
        <v>27</v>
      </c>
      <c r="B38" s="25">
        <v>18309</v>
      </c>
      <c r="C38" s="25">
        <v>6605</v>
      </c>
      <c r="D38" s="26">
        <f t="shared" si="2"/>
        <v>24914</v>
      </c>
      <c r="E38" s="27">
        <v>10149</v>
      </c>
      <c r="F38" s="27">
        <v>3386</v>
      </c>
      <c r="G38" s="23">
        <f t="shared" si="3"/>
        <v>13535</v>
      </c>
      <c r="H38" s="27">
        <v>8632</v>
      </c>
      <c r="I38" s="27">
        <v>3787</v>
      </c>
      <c r="J38" s="23">
        <f t="shared" si="4"/>
        <v>12419</v>
      </c>
      <c r="K38" s="27">
        <v>9153</v>
      </c>
      <c r="L38" s="27">
        <v>3628</v>
      </c>
      <c r="M38" s="23">
        <f t="shared" si="5"/>
        <v>12781</v>
      </c>
      <c r="N38" s="27">
        <v>5299</v>
      </c>
      <c r="O38" s="27">
        <v>1864</v>
      </c>
      <c r="P38" s="23">
        <f t="shared" si="6"/>
        <v>7163</v>
      </c>
      <c r="Q38" s="83">
        <f t="shared" si="0"/>
        <v>21.269165930801957</v>
      </c>
      <c r="R38" s="83">
        <f t="shared" si="1"/>
        <v>7.4817371758850451</v>
      </c>
      <c r="T38" s="29" t="s">
        <v>33</v>
      </c>
      <c r="U38" s="19">
        <v>373</v>
      </c>
      <c r="V38" s="19">
        <v>393</v>
      </c>
      <c r="W38" s="31">
        <f t="shared" si="7"/>
        <v>766</v>
      </c>
      <c r="X38" s="17">
        <v>229</v>
      </c>
      <c r="Y38" s="17">
        <v>267</v>
      </c>
      <c r="Z38" s="32">
        <f t="shared" si="8"/>
        <v>496</v>
      </c>
      <c r="AA38" s="17">
        <v>223</v>
      </c>
      <c r="AB38" s="17">
        <v>238</v>
      </c>
      <c r="AC38" s="32">
        <f t="shared" si="9"/>
        <v>461</v>
      </c>
      <c r="AD38" s="17">
        <v>86</v>
      </c>
      <c r="AE38" s="17">
        <v>93</v>
      </c>
      <c r="AF38" s="32">
        <f t="shared" si="10"/>
        <v>179</v>
      </c>
      <c r="AG38" s="17">
        <v>73</v>
      </c>
      <c r="AH38" s="17">
        <v>80</v>
      </c>
      <c r="AI38" s="32">
        <f t="shared" si="11"/>
        <v>153</v>
      </c>
      <c r="AJ38" s="84">
        <f t="shared" si="12"/>
        <v>9.5300261096605752</v>
      </c>
      <c r="AK38" s="84">
        <f t="shared" si="13"/>
        <v>10.443864229765012</v>
      </c>
    </row>
    <row r="39" spans="1:37" x14ac:dyDescent="0.25">
      <c r="A39" s="24" t="s">
        <v>28</v>
      </c>
      <c r="B39" s="25">
        <v>11885</v>
      </c>
      <c r="C39" s="25">
        <v>6395</v>
      </c>
      <c r="D39" s="26">
        <f t="shared" si="2"/>
        <v>18280</v>
      </c>
      <c r="E39" s="27">
        <v>7632</v>
      </c>
      <c r="F39" s="27">
        <v>4377</v>
      </c>
      <c r="G39" s="23">
        <f t="shared" si="3"/>
        <v>12009</v>
      </c>
      <c r="H39" s="27">
        <v>8318</v>
      </c>
      <c r="I39" s="27">
        <v>4366</v>
      </c>
      <c r="J39" s="23">
        <f t="shared" si="4"/>
        <v>12684</v>
      </c>
      <c r="K39" s="27">
        <v>8833</v>
      </c>
      <c r="L39" s="27">
        <v>4656</v>
      </c>
      <c r="M39" s="23">
        <f t="shared" si="5"/>
        <v>13489</v>
      </c>
      <c r="N39" s="27">
        <v>5658</v>
      </c>
      <c r="O39" s="27">
        <v>3148</v>
      </c>
      <c r="P39" s="23">
        <f t="shared" si="6"/>
        <v>8806</v>
      </c>
      <c r="Q39" s="83">
        <f t="shared" si="0"/>
        <v>30.951859956236323</v>
      </c>
      <c r="R39" s="83">
        <f t="shared" si="1"/>
        <v>17.221006564551423</v>
      </c>
      <c r="T39" s="29" t="s">
        <v>34</v>
      </c>
      <c r="U39" s="19">
        <v>363</v>
      </c>
      <c r="V39" s="19">
        <v>160</v>
      </c>
      <c r="W39" s="31">
        <f t="shared" si="7"/>
        <v>523</v>
      </c>
      <c r="X39" s="17">
        <v>117</v>
      </c>
      <c r="Y39" s="17">
        <v>51</v>
      </c>
      <c r="Z39" s="32">
        <f t="shared" si="8"/>
        <v>168</v>
      </c>
      <c r="AA39" s="17">
        <v>107</v>
      </c>
      <c r="AB39" s="17">
        <v>34</v>
      </c>
      <c r="AC39" s="32">
        <f t="shared" si="9"/>
        <v>141</v>
      </c>
      <c r="AD39" s="17">
        <v>11</v>
      </c>
      <c r="AE39" s="17">
        <v>7</v>
      </c>
      <c r="AF39" s="32">
        <f t="shared" si="10"/>
        <v>18</v>
      </c>
      <c r="AG39" s="17">
        <v>5</v>
      </c>
      <c r="AH39" s="17">
        <v>4</v>
      </c>
      <c r="AI39" s="32">
        <f t="shared" si="11"/>
        <v>9</v>
      </c>
      <c r="AJ39" s="84">
        <f t="shared" si="12"/>
        <v>0.95602294455066927</v>
      </c>
      <c r="AK39" s="84">
        <f t="shared" si="13"/>
        <v>0.76481835564053535</v>
      </c>
    </row>
    <row r="40" spans="1:37" x14ac:dyDescent="0.25">
      <c r="A40" s="24" t="s">
        <v>29</v>
      </c>
      <c r="B40" s="25">
        <v>12401</v>
      </c>
      <c r="C40" s="25">
        <v>4283</v>
      </c>
      <c r="D40" s="26">
        <f t="shared" si="2"/>
        <v>16684</v>
      </c>
      <c r="E40" s="27">
        <v>6097</v>
      </c>
      <c r="F40" s="27">
        <v>2031</v>
      </c>
      <c r="G40" s="23">
        <f t="shared" si="3"/>
        <v>8128</v>
      </c>
      <c r="H40" s="27">
        <v>5106</v>
      </c>
      <c r="I40" s="27">
        <v>2515</v>
      </c>
      <c r="J40" s="23">
        <f t="shared" si="4"/>
        <v>7621</v>
      </c>
      <c r="K40" s="27">
        <v>5730</v>
      </c>
      <c r="L40" s="27">
        <v>2743</v>
      </c>
      <c r="M40" s="23">
        <f t="shared" si="5"/>
        <v>8473</v>
      </c>
      <c r="N40" s="27">
        <v>3127</v>
      </c>
      <c r="O40" s="27">
        <v>1582</v>
      </c>
      <c r="P40" s="23">
        <f t="shared" si="6"/>
        <v>4709</v>
      </c>
      <c r="Q40" s="83">
        <f t="shared" si="0"/>
        <v>18.742507791896429</v>
      </c>
      <c r="R40" s="83">
        <f t="shared" si="1"/>
        <v>9.4821385758810841</v>
      </c>
      <c r="T40" s="29" t="s">
        <v>35</v>
      </c>
      <c r="U40" s="19">
        <v>762</v>
      </c>
      <c r="V40" s="19">
        <v>490</v>
      </c>
      <c r="W40" s="31">
        <f t="shared" si="7"/>
        <v>1252</v>
      </c>
      <c r="X40" s="17">
        <v>451</v>
      </c>
      <c r="Y40" s="17">
        <v>293</v>
      </c>
      <c r="Z40" s="32">
        <f t="shared" si="8"/>
        <v>744</v>
      </c>
      <c r="AA40" s="17">
        <v>354</v>
      </c>
      <c r="AB40" s="17">
        <v>233</v>
      </c>
      <c r="AC40" s="32">
        <f t="shared" si="9"/>
        <v>587</v>
      </c>
      <c r="AD40" s="17">
        <v>149</v>
      </c>
      <c r="AE40" s="17">
        <v>86</v>
      </c>
      <c r="AF40" s="32">
        <f t="shared" si="10"/>
        <v>235</v>
      </c>
      <c r="AG40" s="17">
        <v>105</v>
      </c>
      <c r="AH40" s="17">
        <v>60</v>
      </c>
      <c r="AI40" s="32">
        <f t="shared" si="11"/>
        <v>165</v>
      </c>
      <c r="AJ40" s="84">
        <f t="shared" si="12"/>
        <v>8.3865814696485632</v>
      </c>
      <c r="AK40" s="84">
        <f t="shared" si="13"/>
        <v>4.7923322683706067</v>
      </c>
    </row>
    <row r="41" spans="1:37" x14ac:dyDescent="0.25">
      <c r="A41" s="24" t="s">
        <v>36</v>
      </c>
      <c r="B41" s="25">
        <v>21700</v>
      </c>
      <c r="C41" s="25">
        <v>6545</v>
      </c>
      <c r="D41" s="26">
        <f t="shared" si="2"/>
        <v>28245</v>
      </c>
      <c r="E41" s="27">
        <v>11546</v>
      </c>
      <c r="F41" s="27">
        <v>2831</v>
      </c>
      <c r="G41" s="23">
        <f t="shared" si="3"/>
        <v>14377</v>
      </c>
      <c r="H41" s="27">
        <v>11748</v>
      </c>
      <c r="I41" s="27">
        <v>3887</v>
      </c>
      <c r="J41" s="23">
        <f t="shared" si="4"/>
        <v>15635</v>
      </c>
      <c r="K41" s="27">
        <v>13289</v>
      </c>
      <c r="L41" s="27">
        <v>4341</v>
      </c>
      <c r="M41" s="23">
        <f t="shared" si="5"/>
        <v>17630</v>
      </c>
      <c r="N41" s="27">
        <v>6767</v>
      </c>
      <c r="O41" s="27">
        <v>930</v>
      </c>
      <c r="P41" s="23">
        <f t="shared" si="6"/>
        <v>7697</v>
      </c>
      <c r="Q41" s="83">
        <f t="shared" si="0"/>
        <v>23.958222694282174</v>
      </c>
      <c r="R41" s="83">
        <f t="shared" si="1"/>
        <v>3.2926181625066384</v>
      </c>
      <c r="T41" s="29" t="s">
        <v>36</v>
      </c>
      <c r="U41" s="19">
        <v>94</v>
      </c>
      <c r="V41" s="19">
        <v>92</v>
      </c>
      <c r="W41" s="31">
        <f t="shared" si="7"/>
        <v>186</v>
      </c>
      <c r="X41" s="17">
        <v>51</v>
      </c>
      <c r="Y41" s="17">
        <v>46</v>
      </c>
      <c r="Z41" s="32">
        <f t="shared" si="8"/>
        <v>97</v>
      </c>
      <c r="AA41" s="17">
        <v>24</v>
      </c>
      <c r="AB41" s="17">
        <v>33</v>
      </c>
      <c r="AC41" s="32">
        <f t="shared" si="9"/>
        <v>57</v>
      </c>
      <c r="AD41" s="17">
        <v>11</v>
      </c>
      <c r="AE41" s="17">
        <v>9</v>
      </c>
      <c r="AF41" s="32">
        <f t="shared" si="10"/>
        <v>20</v>
      </c>
      <c r="AG41" s="17">
        <v>8</v>
      </c>
      <c r="AH41" s="17">
        <v>8</v>
      </c>
      <c r="AI41" s="32">
        <f t="shared" si="11"/>
        <v>16</v>
      </c>
      <c r="AJ41" s="84">
        <f t="shared" si="12"/>
        <v>4.3010752688172049</v>
      </c>
      <c r="AK41" s="84">
        <f t="shared" si="13"/>
        <v>4.3010752688172049</v>
      </c>
    </row>
    <row r="42" spans="1:37" x14ac:dyDescent="0.25">
      <c r="A42" s="27" t="s">
        <v>55</v>
      </c>
      <c r="B42" s="28">
        <f>SUM(B5:B41)</f>
        <v>568394</v>
      </c>
      <c r="C42" s="28">
        <f>SUM(C5:C41)</f>
        <v>411492</v>
      </c>
      <c r="D42" s="26">
        <f>SUM(D5:D41)</f>
        <v>979886</v>
      </c>
      <c r="E42" s="26">
        <f t="shared" ref="E42:O42" si="14">SUM(E5:E41)</f>
        <v>400525</v>
      </c>
      <c r="F42" s="26">
        <f t="shared" si="14"/>
        <v>301590</v>
      </c>
      <c r="G42" s="23">
        <f t="shared" si="3"/>
        <v>702115</v>
      </c>
      <c r="H42" s="26">
        <f t="shared" si="14"/>
        <v>379651</v>
      </c>
      <c r="I42" s="26">
        <f t="shared" si="14"/>
        <v>287878</v>
      </c>
      <c r="J42" s="23">
        <f t="shared" si="4"/>
        <v>667529</v>
      </c>
      <c r="K42" s="26">
        <f t="shared" si="14"/>
        <v>411164</v>
      </c>
      <c r="L42" s="26">
        <f t="shared" si="14"/>
        <v>316225</v>
      </c>
      <c r="M42" s="23">
        <f t="shared" si="5"/>
        <v>727389</v>
      </c>
      <c r="N42" s="26">
        <f t="shared" si="14"/>
        <v>287308</v>
      </c>
      <c r="O42" s="26">
        <f t="shared" si="14"/>
        <v>223623</v>
      </c>
      <c r="P42" s="23">
        <f t="shared" si="6"/>
        <v>510931</v>
      </c>
      <c r="Q42" s="83">
        <f t="shared" si="0"/>
        <v>29.320553615420568</v>
      </c>
      <c r="R42" s="83">
        <f t="shared" si="1"/>
        <v>22.821328195320682</v>
      </c>
      <c r="T42" s="20" t="s">
        <v>55</v>
      </c>
      <c r="U42" s="18">
        <f>SUM(U5:U41)</f>
        <v>37389</v>
      </c>
      <c r="V42" s="18">
        <f>SUM(V5:V41)</f>
        <v>23997</v>
      </c>
      <c r="W42" s="31">
        <f t="shared" si="7"/>
        <v>61386</v>
      </c>
      <c r="X42" s="18">
        <f>SUM(X5:X41)</f>
        <v>18573</v>
      </c>
      <c r="Y42" s="18">
        <f>SUM(Y5:Y41)</f>
        <v>13191</v>
      </c>
      <c r="Z42" s="32">
        <f t="shared" si="8"/>
        <v>31764</v>
      </c>
      <c r="AA42" s="18">
        <f>SUM(AA5:AA41)</f>
        <v>18904</v>
      </c>
      <c r="AB42" s="18">
        <f>SUM(AB5:AB41)</f>
        <v>13910</v>
      </c>
      <c r="AC42" s="32">
        <f t="shared" si="9"/>
        <v>32814</v>
      </c>
      <c r="AD42" s="18">
        <f>SUM(AD5:AD41)</f>
        <v>10255</v>
      </c>
      <c r="AE42" s="18">
        <f>SUM(AE5:AE41)</f>
        <v>8511</v>
      </c>
      <c r="AF42" s="32">
        <f t="shared" si="10"/>
        <v>18766</v>
      </c>
      <c r="AG42" s="18">
        <f>SUM(AG5:AG41)</f>
        <v>7510</v>
      </c>
      <c r="AH42" s="18">
        <f>SUM(AH5:AH41)</f>
        <v>6322</v>
      </c>
      <c r="AI42" s="32">
        <f t="shared" si="11"/>
        <v>13832</v>
      </c>
      <c r="AJ42" s="84">
        <f t="shared" si="12"/>
        <v>12.234059883361027</v>
      </c>
      <c r="AK42" s="84">
        <f t="shared" si="13"/>
        <v>10.298765190760108</v>
      </c>
    </row>
    <row r="43" spans="1:37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</row>
  </sheetData>
  <mergeCells count="18">
    <mergeCell ref="A3:A4"/>
    <mergeCell ref="B3:D3"/>
    <mergeCell ref="A1:R1"/>
    <mergeCell ref="A2:R2"/>
    <mergeCell ref="E3:G3"/>
    <mergeCell ref="H3:J3"/>
    <mergeCell ref="K3:M3"/>
    <mergeCell ref="N3:P3"/>
    <mergeCell ref="Q3:R3"/>
    <mergeCell ref="T1:AK1"/>
    <mergeCell ref="AG3:AH3"/>
    <mergeCell ref="T2:AK2"/>
    <mergeCell ref="AJ3:AK3"/>
    <mergeCell ref="T3:T4"/>
    <mergeCell ref="U3:V3"/>
    <mergeCell ref="X3:Y3"/>
    <mergeCell ref="AA3:AB3"/>
    <mergeCell ref="AD3:AE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5"/>
  <sheetViews>
    <sheetView workbookViewId="0">
      <pane xSplit="1" ySplit="3" topLeftCell="S7" activePane="bottomRight" state="frozen"/>
      <selection pane="topRight" activeCell="B1" sqref="B1"/>
      <selection pane="bottomLeft" activeCell="A4" sqref="A4"/>
      <selection pane="bottomRight" activeCell="AM42" sqref="AL5:AM42"/>
    </sheetView>
  </sheetViews>
  <sheetFormatPr defaultRowHeight="15" x14ac:dyDescent="0.25"/>
  <cols>
    <col min="1" max="1" width="12.5703125" customWidth="1"/>
    <col min="2" max="2" width="10.7109375" style="1" bestFit="1" customWidth="1"/>
    <col min="3" max="5" width="9" style="1" customWidth="1"/>
    <col min="6" max="6" width="10.5703125" style="1" bestFit="1" customWidth="1"/>
    <col min="7" max="7" width="9" style="1" customWidth="1"/>
    <col min="8" max="8" width="10.85546875" style="1" bestFit="1" customWidth="1"/>
    <col min="9" max="9" width="10.28515625" style="1" bestFit="1" customWidth="1"/>
    <col min="10" max="10" width="9" style="1" customWidth="1"/>
    <col min="11" max="11" width="11" style="1" bestFit="1" customWidth="1"/>
    <col min="12" max="12" width="10.42578125" style="1" bestFit="1" customWidth="1"/>
    <col min="13" max="13" width="9" style="1" customWidth="1"/>
    <col min="14" max="14" width="10.42578125" style="1" bestFit="1" customWidth="1"/>
    <col min="15" max="15" width="10.85546875" style="1" bestFit="1" customWidth="1"/>
    <col min="16" max="16" width="9" style="1" customWidth="1"/>
    <col min="17" max="17" width="9.28515625" style="1" bestFit="1" customWidth="1"/>
    <col min="18" max="18" width="11.42578125" customWidth="1"/>
    <col min="19" max="20" width="11.42578125" style="10" customWidth="1"/>
    <col min="22" max="22" width="12.5703125" bestFit="1" customWidth="1"/>
    <col min="23" max="23" width="9.7109375" bestFit="1" customWidth="1"/>
    <col min="24" max="25" width="10" bestFit="1" customWidth="1"/>
    <col min="26" max="26" width="9.5703125" bestFit="1" customWidth="1"/>
    <col min="27" max="28" width="9.85546875" bestFit="1" customWidth="1"/>
    <col min="29" max="29" width="9.7109375" bestFit="1" customWidth="1"/>
    <col min="30" max="30" width="9.5703125" bestFit="1" customWidth="1"/>
    <col min="31" max="31" width="10" bestFit="1" customWidth="1"/>
    <col min="32" max="32" width="9.42578125" bestFit="1" customWidth="1"/>
    <col min="33" max="33" width="9.28515625" bestFit="1" customWidth="1"/>
    <col min="34" max="34" width="9.85546875" bestFit="1" customWidth="1"/>
    <col min="35" max="36" width="9.28515625" bestFit="1" customWidth="1"/>
    <col min="37" max="37" width="9.85546875" bestFit="1" customWidth="1"/>
    <col min="38" max="39" width="9.28515625" bestFit="1" customWidth="1"/>
  </cols>
  <sheetData>
    <row r="1" spans="1:41" ht="21" customHeight="1" x14ac:dyDescent="0.25">
      <c r="A1" s="65" t="s">
        <v>37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7"/>
      <c r="S1" s="13"/>
      <c r="T1" s="13"/>
      <c r="V1" s="64" t="s">
        <v>37</v>
      </c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</row>
    <row r="2" spans="1:41" ht="15.75" customHeight="1" x14ac:dyDescent="0.25">
      <c r="A2" s="65" t="s">
        <v>47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  <c r="S2" s="13"/>
      <c r="T2" s="13"/>
      <c r="V2" s="64" t="s">
        <v>48</v>
      </c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</row>
    <row r="3" spans="1:41" ht="35.1" customHeight="1" x14ac:dyDescent="0.25">
      <c r="A3" s="74" t="s">
        <v>38</v>
      </c>
      <c r="B3" s="68" t="s">
        <v>39</v>
      </c>
      <c r="C3" s="70"/>
      <c r="D3" s="69"/>
      <c r="E3" s="68" t="s">
        <v>40</v>
      </c>
      <c r="F3" s="70"/>
      <c r="G3" s="69"/>
      <c r="H3" s="71" t="s">
        <v>44</v>
      </c>
      <c r="I3" s="72"/>
      <c r="J3" s="73"/>
      <c r="K3" s="68" t="s">
        <v>45</v>
      </c>
      <c r="L3" s="70"/>
      <c r="M3" s="69"/>
      <c r="N3" s="68" t="s">
        <v>46</v>
      </c>
      <c r="O3" s="70"/>
      <c r="P3" s="69"/>
      <c r="Q3" s="68" t="s">
        <v>41</v>
      </c>
      <c r="R3" s="69"/>
      <c r="S3" s="14"/>
      <c r="T3" s="14"/>
      <c r="V3" s="63"/>
      <c r="W3" s="62" t="s">
        <v>39</v>
      </c>
      <c r="X3" s="62"/>
      <c r="Y3" s="62"/>
      <c r="Z3" s="62" t="s">
        <v>40</v>
      </c>
      <c r="AA3" s="62"/>
      <c r="AB3" s="62"/>
      <c r="AC3" s="77" t="s">
        <v>44</v>
      </c>
      <c r="AD3" s="77"/>
      <c r="AE3" s="77"/>
      <c r="AF3" s="62" t="s">
        <v>45</v>
      </c>
      <c r="AG3" s="62"/>
      <c r="AH3" s="62"/>
      <c r="AI3" s="62" t="s">
        <v>46</v>
      </c>
      <c r="AJ3" s="62"/>
      <c r="AK3" s="62"/>
      <c r="AL3" s="76" t="s">
        <v>41</v>
      </c>
      <c r="AM3" s="76"/>
    </row>
    <row r="4" spans="1:41" x14ac:dyDescent="0.25">
      <c r="A4" s="75"/>
      <c r="B4" s="4" t="s">
        <v>42</v>
      </c>
      <c r="C4" s="4" t="s">
        <v>43</v>
      </c>
      <c r="D4" s="5" t="s">
        <v>52</v>
      </c>
      <c r="E4" s="4" t="s">
        <v>42</v>
      </c>
      <c r="F4" s="4" t="s">
        <v>43</v>
      </c>
      <c r="G4" s="4" t="s">
        <v>52</v>
      </c>
      <c r="H4" s="4" t="s">
        <v>42</v>
      </c>
      <c r="I4" s="4" t="s">
        <v>43</v>
      </c>
      <c r="J4" s="4" t="s">
        <v>52</v>
      </c>
      <c r="K4" s="4" t="s">
        <v>42</v>
      </c>
      <c r="L4" s="4" t="s">
        <v>43</v>
      </c>
      <c r="M4" s="4" t="s">
        <v>52</v>
      </c>
      <c r="N4" s="4" t="s">
        <v>42</v>
      </c>
      <c r="O4" s="4" t="s">
        <v>43</v>
      </c>
      <c r="P4" s="4" t="s">
        <v>52</v>
      </c>
      <c r="Q4" s="4" t="s">
        <v>42</v>
      </c>
      <c r="R4" s="6" t="s">
        <v>43</v>
      </c>
      <c r="S4" s="15"/>
      <c r="T4" s="15"/>
      <c r="V4" s="63"/>
      <c r="W4" s="4" t="s">
        <v>42</v>
      </c>
      <c r="X4" s="4" t="s">
        <v>43</v>
      </c>
      <c r="Y4" s="9" t="s">
        <v>52</v>
      </c>
      <c r="Z4" s="4" t="s">
        <v>42</v>
      </c>
      <c r="AA4" s="4" t="s">
        <v>43</v>
      </c>
      <c r="AB4" s="4" t="s">
        <v>52</v>
      </c>
      <c r="AC4" s="4" t="s">
        <v>42</v>
      </c>
      <c r="AD4" s="4" t="s">
        <v>43</v>
      </c>
      <c r="AE4" s="4" t="s">
        <v>52</v>
      </c>
      <c r="AF4" s="4" t="s">
        <v>42</v>
      </c>
      <c r="AG4" s="4" t="s">
        <v>43</v>
      </c>
      <c r="AH4" s="4" t="s">
        <v>52</v>
      </c>
      <c r="AI4" s="4" t="s">
        <v>42</v>
      </c>
      <c r="AJ4" s="4" t="s">
        <v>43</v>
      </c>
      <c r="AK4" s="4" t="s">
        <v>52</v>
      </c>
      <c r="AL4" s="4" t="s">
        <v>42</v>
      </c>
      <c r="AM4" s="6" t="s">
        <v>43</v>
      </c>
    </row>
    <row r="5" spans="1:41" x14ac:dyDescent="0.25">
      <c r="A5" s="7" t="s">
        <v>0</v>
      </c>
      <c r="B5" s="7">
        <v>5410</v>
      </c>
      <c r="C5" s="7">
        <v>6144</v>
      </c>
      <c r="D5" s="8">
        <f>SUM(B5:C5)</f>
        <v>11554</v>
      </c>
      <c r="E5" s="7">
        <v>5033</v>
      </c>
      <c r="F5" s="7">
        <v>5765</v>
      </c>
      <c r="G5" s="8">
        <f>SUM(E5:F5)</f>
        <v>10798</v>
      </c>
      <c r="H5" s="7">
        <v>4809</v>
      </c>
      <c r="I5" s="7">
        <v>5137</v>
      </c>
      <c r="J5" s="8">
        <f>SUM(H5:I5)</f>
        <v>9946</v>
      </c>
      <c r="K5" s="7">
        <v>5115</v>
      </c>
      <c r="L5" s="7">
        <v>5811</v>
      </c>
      <c r="M5" s="8">
        <f>SUM(K5:L5)</f>
        <v>10926</v>
      </c>
      <c r="N5" s="7">
        <v>4517</v>
      </c>
      <c r="O5" s="7">
        <v>4886</v>
      </c>
      <c r="P5" s="8">
        <f>SUM(N5:O5)</f>
        <v>9403</v>
      </c>
      <c r="Q5" s="81">
        <f t="shared" ref="Q5:Q42" si="0">N5/D5*100</f>
        <v>39.094685823091567</v>
      </c>
      <c r="R5" s="81">
        <f t="shared" ref="R5:R42" si="1">O5/D5*100</f>
        <v>42.288384974900467</v>
      </c>
      <c r="U5" s="2"/>
      <c r="V5" s="7" t="s">
        <v>0</v>
      </c>
      <c r="W5" s="7">
        <v>355</v>
      </c>
      <c r="X5" s="7">
        <v>351</v>
      </c>
      <c r="Y5" s="8">
        <f t="shared" ref="Y5:Y41" si="2">SUM(W5:X5)</f>
        <v>706</v>
      </c>
      <c r="Z5" s="7">
        <v>280</v>
      </c>
      <c r="AA5" s="7">
        <v>289</v>
      </c>
      <c r="AB5" s="8">
        <f>SUM(Z5:AA5)</f>
        <v>569</v>
      </c>
      <c r="AC5" s="7">
        <v>298</v>
      </c>
      <c r="AD5" s="7">
        <v>314</v>
      </c>
      <c r="AE5" s="8">
        <f>SUM(AC5:AD5)</f>
        <v>612</v>
      </c>
      <c r="AF5" s="7">
        <v>254</v>
      </c>
      <c r="AG5" s="7">
        <v>277</v>
      </c>
      <c r="AH5" s="8">
        <f>SUM(AF5:AG5)</f>
        <v>531</v>
      </c>
      <c r="AI5" s="7">
        <v>240</v>
      </c>
      <c r="AJ5" s="7">
        <v>263</v>
      </c>
      <c r="AK5" s="8">
        <f>SUM(AI5:AJ5)</f>
        <v>503</v>
      </c>
      <c r="AL5" s="83">
        <f t="shared" ref="AL5:AL41" si="3">AI5/Y5*100</f>
        <v>33.994334277620396</v>
      </c>
      <c r="AM5" s="83">
        <f t="shared" ref="AM5:AM41" si="4">AJ5/Y5*100</f>
        <v>37.252124645892351</v>
      </c>
    </row>
    <row r="6" spans="1:41" x14ac:dyDescent="0.25">
      <c r="A6" s="7" t="s">
        <v>1</v>
      </c>
      <c r="B6" s="7">
        <v>13866</v>
      </c>
      <c r="C6" s="7">
        <v>9566</v>
      </c>
      <c r="D6" s="8">
        <f t="shared" ref="D6:D41" si="5">SUM(B6:C6)</f>
        <v>23432</v>
      </c>
      <c r="E6" s="7">
        <v>11671</v>
      </c>
      <c r="F6" s="7">
        <v>8075</v>
      </c>
      <c r="G6" s="8">
        <f t="shared" ref="G6:G41" si="6">SUM(E6:F6)</f>
        <v>19746</v>
      </c>
      <c r="H6" s="7">
        <v>10759</v>
      </c>
      <c r="I6" s="7">
        <v>7332</v>
      </c>
      <c r="J6" s="8">
        <f t="shared" ref="J6:J41" si="7">SUM(H6:I6)</f>
        <v>18091</v>
      </c>
      <c r="K6" s="7">
        <v>11715</v>
      </c>
      <c r="L6" s="7">
        <v>8204</v>
      </c>
      <c r="M6" s="8">
        <f t="shared" ref="M6:M42" si="8">SUM(K6:L6)</f>
        <v>19919</v>
      </c>
      <c r="N6" s="7">
        <v>9160</v>
      </c>
      <c r="O6" s="7">
        <v>6212</v>
      </c>
      <c r="P6" s="8">
        <f t="shared" ref="P6:P42" si="9">SUM(N6:O6)</f>
        <v>15372</v>
      </c>
      <c r="Q6" s="81">
        <f t="shared" si="0"/>
        <v>39.091840218504608</v>
      </c>
      <c r="R6" s="81">
        <f t="shared" si="1"/>
        <v>26.510754523728234</v>
      </c>
      <c r="V6" s="7" t="s">
        <v>1</v>
      </c>
      <c r="W6" s="7">
        <v>159</v>
      </c>
      <c r="X6" s="7">
        <v>363</v>
      </c>
      <c r="Y6" s="8">
        <f t="shared" si="2"/>
        <v>522</v>
      </c>
      <c r="Z6" s="7">
        <v>191</v>
      </c>
      <c r="AA6" s="7">
        <v>88</v>
      </c>
      <c r="AB6" s="8">
        <f t="shared" ref="AB6:AB41" si="10">SUM(Z6:AA6)</f>
        <v>279</v>
      </c>
      <c r="AC6" s="7">
        <v>180</v>
      </c>
      <c r="AD6" s="7">
        <v>72</v>
      </c>
      <c r="AE6" s="8">
        <f t="shared" ref="AE6:AE41" si="11">SUM(AC6:AD6)</f>
        <v>252</v>
      </c>
      <c r="AF6" s="7">
        <v>102</v>
      </c>
      <c r="AG6" s="7">
        <v>41</v>
      </c>
      <c r="AH6" s="8">
        <f t="shared" ref="AH6:AH41" si="12">SUM(AF6:AG6)</f>
        <v>143</v>
      </c>
      <c r="AI6" s="7">
        <v>90</v>
      </c>
      <c r="AJ6" s="7">
        <v>37</v>
      </c>
      <c r="AK6" s="8">
        <f t="shared" ref="AK6:AK41" si="13">SUM(AI6:AJ6)</f>
        <v>127</v>
      </c>
      <c r="AL6" s="83">
        <f t="shared" si="3"/>
        <v>17.241379310344829</v>
      </c>
      <c r="AM6" s="83">
        <f t="shared" si="4"/>
        <v>7.088122605363985</v>
      </c>
    </row>
    <row r="7" spans="1:41" x14ac:dyDescent="0.25">
      <c r="A7" s="7" t="s">
        <v>2</v>
      </c>
      <c r="B7" s="7">
        <v>13258</v>
      </c>
      <c r="C7" s="7">
        <v>15413</v>
      </c>
      <c r="D7" s="8">
        <f t="shared" si="5"/>
        <v>28671</v>
      </c>
      <c r="E7" s="7">
        <v>11018</v>
      </c>
      <c r="F7" s="7">
        <v>12793</v>
      </c>
      <c r="G7" s="8">
        <f t="shared" si="6"/>
        <v>23811</v>
      </c>
      <c r="H7" s="7">
        <v>10543</v>
      </c>
      <c r="I7" s="7">
        <v>12042</v>
      </c>
      <c r="J7" s="8">
        <f t="shared" si="7"/>
        <v>22585</v>
      </c>
      <c r="K7" s="7">
        <v>11696</v>
      </c>
      <c r="L7" s="7">
        <v>13691</v>
      </c>
      <c r="M7" s="8">
        <f t="shared" si="8"/>
        <v>25387</v>
      </c>
      <c r="N7" s="7">
        <v>8982</v>
      </c>
      <c r="O7" s="7">
        <v>10417</v>
      </c>
      <c r="P7" s="8">
        <f t="shared" si="9"/>
        <v>19399</v>
      </c>
      <c r="Q7" s="81">
        <f t="shared" si="0"/>
        <v>31.327822538453486</v>
      </c>
      <c r="R7" s="81">
        <f t="shared" si="1"/>
        <v>36.332879913501451</v>
      </c>
      <c r="V7" s="7" t="s">
        <v>2</v>
      </c>
      <c r="W7" s="7">
        <v>767</v>
      </c>
      <c r="X7" s="7">
        <v>659</v>
      </c>
      <c r="Y7" s="8">
        <f t="shared" si="2"/>
        <v>1426</v>
      </c>
      <c r="Z7" s="7">
        <v>305</v>
      </c>
      <c r="AA7" s="7">
        <v>326</v>
      </c>
      <c r="AB7" s="8">
        <f t="shared" si="10"/>
        <v>631</v>
      </c>
      <c r="AC7" s="7">
        <v>378</v>
      </c>
      <c r="AD7" s="7">
        <v>410</v>
      </c>
      <c r="AE7" s="8">
        <f t="shared" si="11"/>
        <v>788</v>
      </c>
      <c r="AF7" s="7">
        <v>215</v>
      </c>
      <c r="AG7" s="7">
        <v>226</v>
      </c>
      <c r="AH7" s="8">
        <f t="shared" si="12"/>
        <v>441</v>
      </c>
      <c r="AI7" s="7">
        <v>182</v>
      </c>
      <c r="AJ7" s="7">
        <v>184</v>
      </c>
      <c r="AK7" s="8">
        <f t="shared" si="13"/>
        <v>366</v>
      </c>
      <c r="AL7" s="83">
        <f t="shared" si="3"/>
        <v>12.76297335203366</v>
      </c>
      <c r="AM7" s="83">
        <f t="shared" si="4"/>
        <v>12.903225806451612</v>
      </c>
    </row>
    <row r="8" spans="1:41" x14ac:dyDescent="0.25">
      <c r="A8" s="7" t="s">
        <v>3</v>
      </c>
      <c r="B8" s="7">
        <v>8739</v>
      </c>
      <c r="C8" s="7">
        <v>10509</v>
      </c>
      <c r="D8" s="8">
        <f t="shared" si="5"/>
        <v>19248</v>
      </c>
      <c r="E8" s="7">
        <v>7968</v>
      </c>
      <c r="F8" s="7">
        <v>9599</v>
      </c>
      <c r="G8" s="8">
        <f t="shared" si="6"/>
        <v>17567</v>
      </c>
      <c r="H8" s="7">
        <v>7517</v>
      </c>
      <c r="I8" s="7">
        <v>9069</v>
      </c>
      <c r="J8" s="8">
        <f t="shared" si="7"/>
        <v>16586</v>
      </c>
      <c r="K8" s="7">
        <v>8237</v>
      </c>
      <c r="L8" s="7">
        <v>9894</v>
      </c>
      <c r="M8" s="8">
        <f t="shared" si="8"/>
        <v>18131</v>
      </c>
      <c r="N8" s="7">
        <v>6947</v>
      </c>
      <c r="O8" s="7">
        <v>8390</v>
      </c>
      <c r="P8" s="8">
        <f t="shared" si="9"/>
        <v>15337</v>
      </c>
      <c r="Q8" s="81">
        <f t="shared" si="0"/>
        <v>36.092061512884456</v>
      </c>
      <c r="R8" s="81">
        <f t="shared" si="1"/>
        <v>43.588944305901911</v>
      </c>
      <c r="V8" s="7" t="s">
        <v>3</v>
      </c>
      <c r="W8" s="7">
        <v>255</v>
      </c>
      <c r="X8" s="7">
        <v>281</v>
      </c>
      <c r="Y8" s="8">
        <f t="shared" si="2"/>
        <v>536</v>
      </c>
      <c r="Z8" s="7">
        <v>216</v>
      </c>
      <c r="AA8" s="7">
        <v>190</v>
      </c>
      <c r="AB8" s="8">
        <f t="shared" si="10"/>
        <v>406</v>
      </c>
      <c r="AC8" s="7">
        <v>192</v>
      </c>
      <c r="AD8" s="7">
        <v>169</v>
      </c>
      <c r="AE8" s="8">
        <f t="shared" si="11"/>
        <v>361</v>
      </c>
      <c r="AF8" s="7">
        <v>131</v>
      </c>
      <c r="AG8" s="7">
        <v>129</v>
      </c>
      <c r="AH8" s="8">
        <f t="shared" si="12"/>
        <v>260</v>
      </c>
      <c r="AI8" s="7">
        <v>124</v>
      </c>
      <c r="AJ8" s="7">
        <v>109</v>
      </c>
      <c r="AK8" s="8">
        <f t="shared" si="13"/>
        <v>233</v>
      </c>
      <c r="AL8" s="83">
        <f t="shared" si="3"/>
        <v>23.134328358208954</v>
      </c>
      <c r="AM8" s="83">
        <f t="shared" si="4"/>
        <v>20.335820895522389</v>
      </c>
    </row>
    <row r="9" spans="1:41" x14ac:dyDescent="0.25">
      <c r="A9" s="7" t="s">
        <v>4</v>
      </c>
      <c r="B9" s="7">
        <v>23714</v>
      </c>
      <c r="C9" s="7">
        <v>9413</v>
      </c>
      <c r="D9" s="8">
        <f t="shared" si="5"/>
        <v>33127</v>
      </c>
      <c r="E9" s="7">
        <v>17715</v>
      </c>
      <c r="F9" s="7">
        <v>7395</v>
      </c>
      <c r="G9" s="8">
        <f t="shared" si="6"/>
        <v>25110</v>
      </c>
      <c r="H9" s="7">
        <v>19438</v>
      </c>
      <c r="I9" s="7">
        <v>8017</v>
      </c>
      <c r="J9" s="8">
        <f t="shared" si="7"/>
        <v>27455</v>
      </c>
      <c r="K9" s="7">
        <v>19857</v>
      </c>
      <c r="L9" s="7">
        <v>8459</v>
      </c>
      <c r="M9" s="8">
        <f t="shared" si="8"/>
        <v>28316</v>
      </c>
      <c r="N9" s="7">
        <v>14869</v>
      </c>
      <c r="O9" s="7">
        <v>6516</v>
      </c>
      <c r="P9" s="8">
        <f t="shared" si="9"/>
        <v>21385</v>
      </c>
      <c r="Q9" s="81">
        <f t="shared" si="0"/>
        <v>44.884837141908413</v>
      </c>
      <c r="R9" s="81">
        <f t="shared" si="1"/>
        <v>19.669755788329763</v>
      </c>
      <c r="V9" s="7" t="s">
        <v>4</v>
      </c>
      <c r="W9" s="7">
        <v>250</v>
      </c>
      <c r="X9" s="7">
        <v>1164</v>
      </c>
      <c r="Y9" s="8">
        <f t="shared" si="2"/>
        <v>1414</v>
      </c>
      <c r="Z9" s="7">
        <v>409</v>
      </c>
      <c r="AA9" s="7">
        <v>74</v>
      </c>
      <c r="AB9" s="8">
        <f t="shared" si="10"/>
        <v>483</v>
      </c>
      <c r="AC9" s="7">
        <v>616</v>
      </c>
      <c r="AD9" s="7">
        <v>113</v>
      </c>
      <c r="AE9" s="8">
        <f t="shared" si="11"/>
        <v>729</v>
      </c>
      <c r="AF9" s="7">
        <v>125</v>
      </c>
      <c r="AG9" s="7">
        <v>24</v>
      </c>
      <c r="AH9" s="8">
        <f t="shared" si="12"/>
        <v>149</v>
      </c>
      <c r="AI9" s="7">
        <v>100</v>
      </c>
      <c r="AJ9" s="7">
        <v>20</v>
      </c>
      <c r="AK9" s="8">
        <f t="shared" si="13"/>
        <v>120</v>
      </c>
      <c r="AL9" s="83">
        <f t="shared" si="3"/>
        <v>7.0721357850070721</v>
      </c>
      <c r="AM9" s="83">
        <f t="shared" si="4"/>
        <v>1.4144271570014144</v>
      </c>
      <c r="AO9" s="3"/>
    </row>
    <row r="10" spans="1:41" x14ac:dyDescent="0.25">
      <c r="A10" s="7" t="s">
        <v>5</v>
      </c>
      <c r="B10" s="7">
        <v>21426</v>
      </c>
      <c r="C10" s="7">
        <v>16672</v>
      </c>
      <c r="D10" s="8">
        <f t="shared" si="5"/>
        <v>38098</v>
      </c>
      <c r="E10" s="7">
        <v>18756</v>
      </c>
      <c r="F10" s="7">
        <v>14348</v>
      </c>
      <c r="G10" s="8">
        <f t="shared" si="6"/>
        <v>33104</v>
      </c>
      <c r="H10" s="7">
        <v>18036</v>
      </c>
      <c r="I10" s="7">
        <v>13848</v>
      </c>
      <c r="J10" s="8">
        <f t="shared" si="7"/>
        <v>31884</v>
      </c>
      <c r="K10" s="7">
        <v>19778</v>
      </c>
      <c r="L10" s="7">
        <v>15261</v>
      </c>
      <c r="M10" s="8">
        <f t="shared" si="8"/>
        <v>35039</v>
      </c>
      <c r="N10" s="7">
        <v>16065</v>
      </c>
      <c r="O10" s="7">
        <v>12189</v>
      </c>
      <c r="P10" s="8">
        <f t="shared" si="9"/>
        <v>28254</v>
      </c>
      <c r="Q10" s="81">
        <f t="shared" si="0"/>
        <v>42.16756785133078</v>
      </c>
      <c r="R10" s="81">
        <f t="shared" si="1"/>
        <v>31.99380544910494</v>
      </c>
      <c r="V10" s="7" t="s">
        <v>5</v>
      </c>
      <c r="W10" s="7">
        <v>222</v>
      </c>
      <c r="X10" s="7">
        <v>446</v>
      </c>
      <c r="Y10" s="8">
        <f t="shared" si="2"/>
        <v>668</v>
      </c>
      <c r="Z10" s="7">
        <v>178</v>
      </c>
      <c r="AA10" s="7">
        <v>97</v>
      </c>
      <c r="AB10" s="8">
        <f t="shared" si="10"/>
        <v>275</v>
      </c>
      <c r="AC10" s="7">
        <v>207</v>
      </c>
      <c r="AD10" s="7">
        <v>92</v>
      </c>
      <c r="AE10" s="8">
        <f t="shared" si="11"/>
        <v>299</v>
      </c>
      <c r="AF10" s="7">
        <v>85</v>
      </c>
      <c r="AG10" s="7">
        <v>33</v>
      </c>
      <c r="AH10" s="8">
        <f t="shared" si="12"/>
        <v>118</v>
      </c>
      <c r="AI10" s="7">
        <v>57</v>
      </c>
      <c r="AJ10" s="7">
        <v>25</v>
      </c>
      <c r="AK10" s="8">
        <f t="shared" si="13"/>
        <v>82</v>
      </c>
      <c r="AL10" s="83">
        <f t="shared" si="3"/>
        <v>8.5329341317365284</v>
      </c>
      <c r="AM10" s="83">
        <f t="shared" si="4"/>
        <v>3.7425149700598799</v>
      </c>
    </row>
    <row r="11" spans="1:41" x14ac:dyDescent="0.25">
      <c r="A11" s="7" t="s">
        <v>6</v>
      </c>
      <c r="B11" s="7">
        <v>12226</v>
      </c>
      <c r="C11" s="7">
        <v>8147</v>
      </c>
      <c r="D11" s="8">
        <f t="shared" si="5"/>
        <v>20373</v>
      </c>
      <c r="E11" s="7">
        <v>9956</v>
      </c>
      <c r="F11" s="7">
        <v>6920</v>
      </c>
      <c r="G11" s="8">
        <f t="shared" si="6"/>
        <v>16876</v>
      </c>
      <c r="H11" s="7">
        <v>9424</v>
      </c>
      <c r="I11" s="7">
        <v>6864</v>
      </c>
      <c r="J11" s="8">
        <f t="shared" si="7"/>
        <v>16288</v>
      </c>
      <c r="K11" s="7">
        <v>10905</v>
      </c>
      <c r="L11" s="7">
        <v>7588</v>
      </c>
      <c r="M11" s="8">
        <f t="shared" si="8"/>
        <v>18493</v>
      </c>
      <c r="N11" s="7">
        <v>8109</v>
      </c>
      <c r="O11" s="7">
        <v>5955</v>
      </c>
      <c r="P11" s="8">
        <f t="shared" si="9"/>
        <v>14064</v>
      </c>
      <c r="Q11" s="81">
        <f t="shared" si="0"/>
        <v>39.802680017670447</v>
      </c>
      <c r="R11" s="81">
        <f t="shared" si="1"/>
        <v>29.229863054042116</v>
      </c>
      <c r="V11" s="7" t="s">
        <v>6</v>
      </c>
      <c r="W11" s="7">
        <v>47</v>
      </c>
      <c r="X11" s="7">
        <v>70</v>
      </c>
      <c r="Y11" s="8">
        <f t="shared" si="2"/>
        <v>117</v>
      </c>
      <c r="Z11" s="7">
        <v>40</v>
      </c>
      <c r="AA11" s="7">
        <v>24</v>
      </c>
      <c r="AB11" s="8">
        <f t="shared" si="10"/>
        <v>64</v>
      </c>
      <c r="AC11" s="7">
        <v>45</v>
      </c>
      <c r="AD11" s="7">
        <v>25</v>
      </c>
      <c r="AE11" s="8">
        <f t="shared" si="11"/>
        <v>70</v>
      </c>
      <c r="AF11" s="7">
        <v>7</v>
      </c>
      <c r="AG11" s="7">
        <v>9</v>
      </c>
      <c r="AH11" s="8">
        <f t="shared" si="12"/>
        <v>16</v>
      </c>
      <c r="AI11" s="7">
        <v>7</v>
      </c>
      <c r="AJ11" s="7">
        <v>5</v>
      </c>
      <c r="AK11" s="8">
        <f t="shared" si="13"/>
        <v>12</v>
      </c>
      <c r="AL11" s="83">
        <f t="shared" si="3"/>
        <v>5.982905982905983</v>
      </c>
      <c r="AM11" s="83">
        <f t="shared" si="4"/>
        <v>4.2735042735042734</v>
      </c>
    </row>
    <row r="12" spans="1:41" x14ac:dyDescent="0.25">
      <c r="A12" s="7" t="s">
        <v>7</v>
      </c>
      <c r="B12" s="7">
        <v>7269</v>
      </c>
      <c r="C12" s="7">
        <v>7596</v>
      </c>
      <c r="D12" s="8">
        <f t="shared" si="5"/>
        <v>14865</v>
      </c>
      <c r="E12" s="7">
        <v>6381</v>
      </c>
      <c r="F12" s="7">
        <v>6716</v>
      </c>
      <c r="G12" s="8">
        <f t="shared" si="6"/>
        <v>13097</v>
      </c>
      <c r="H12" s="7">
        <v>5980</v>
      </c>
      <c r="I12" s="7">
        <v>6066</v>
      </c>
      <c r="J12" s="8">
        <f t="shared" si="7"/>
        <v>12046</v>
      </c>
      <c r="K12" s="7">
        <v>6436</v>
      </c>
      <c r="L12" s="7">
        <v>6741</v>
      </c>
      <c r="M12" s="8">
        <f t="shared" si="8"/>
        <v>13177</v>
      </c>
      <c r="N12" s="7">
        <v>5238</v>
      </c>
      <c r="O12" s="7">
        <v>5365</v>
      </c>
      <c r="P12" s="8">
        <f t="shared" si="9"/>
        <v>10603</v>
      </c>
      <c r="Q12" s="81">
        <f t="shared" si="0"/>
        <v>35.237134207870838</v>
      </c>
      <c r="R12" s="81">
        <f t="shared" si="1"/>
        <v>36.091490077362934</v>
      </c>
      <c r="V12" s="7" t="s">
        <v>7</v>
      </c>
      <c r="W12" s="7">
        <v>344</v>
      </c>
      <c r="X12" s="7">
        <v>349</v>
      </c>
      <c r="Y12" s="8">
        <f t="shared" si="2"/>
        <v>693</v>
      </c>
      <c r="Z12" s="7">
        <v>179</v>
      </c>
      <c r="AA12" s="7">
        <v>181</v>
      </c>
      <c r="AB12" s="8">
        <f t="shared" si="10"/>
        <v>360</v>
      </c>
      <c r="AC12" s="7">
        <v>200</v>
      </c>
      <c r="AD12" s="7">
        <v>198</v>
      </c>
      <c r="AE12" s="8">
        <f t="shared" si="11"/>
        <v>398</v>
      </c>
      <c r="AF12" s="7">
        <v>82</v>
      </c>
      <c r="AG12" s="7">
        <v>80</v>
      </c>
      <c r="AH12" s="8">
        <f t="shared" si="12"/>
        <v>162</v>
      </c>
      <c r="AI12" s="7">
        <v>68</v>
      </c>
      <c r="AJ12" s="7">
        <v>67</v>
      </c>
      <c r="AK12" s="8">
        <f t="shared" si="13"/>
        <v>135</v>
      </c>
      <c r="AL12" s="83">
        <f t="shared" si="3"/>
        <v>9.8124098124098129</v>
      </c>
      <c r="AM12" s="83">
        <f t="shared" si="4"/>
        <v>9.6681096681096683</v>
      </c>
    </row>
    <row r="13" spans="1:41" x14ac:dyDescent="0.25">
      <c r="A13" s="7" t="s">
        <v>8</v>
      </c>
      <c r="B13" s="7">
        <v>11051</v>
      </c>
      <c r="C13" s="7">
        <v>11337</v>
      </c>
      <c r="D13" s="8">
        <f t="shared" si="5"/>
        <v>22388</v>
      </c>
      <c r="E13" s="7">
        <v>10110</v>
      </c>
      <c r="F13" s="7">
        <v>10455</v>
      </c>
      <c r="G13" s="8">
        <f t="shared" si="6"/>
        <v>20565</v>
      </c>
      <c r="H13" s="7">
        <v>10117</v>
      </c>
      <c r="I13" s="7">
        <v>10314</v>
      </c>
      <c r="J13" s="8">
        <f t="shared" si="7"/>
        <v>20431</v>
      </c>
      <c r="K13" s="7">
        <v>10212</v>
      </c>
      <c r="L13" s="7">
        <v>10512</v>
      </c>
      <c r="M13" s="8">
        <f t="shared" si="8"/>
        <v>20724</v>
      </c>
      <c r="N13" s="7">
        <v>9212</v>
      </c>
      <c r="O13" s="7">
        <v>9486</v>
      </c>
      <c r="P13" s="8">
        <f t="shared" si="9"/>
        <v>18698</v>
      </c>
      <c r="Q13" s="81">
        <f t="shared" si="0"/>
        <v>41.147043058781492</v>
      </c>
      <c r="R13" s="81">
        <f t="shared" si="1"/>
        <v>42.370912989101306</v>
      </c>
      <c r="V13" s="7" t="s">
        <v>8</v>
      </c>
      <c r="W13" s="7">
        <v>671</v>
      </c>
      <c r="X13" s="7">
        <v>726</v>
      </c>
      <c r="Y13" s="8">
        <f t="shared" si="2"/>
        <v>1397</v>
      </c>
      <c r="Z13" s="7">
        <v>411</v>
      </c>
      <c r="AA13" s="7">
        <v>372</v>
      </c>
      <c r="AB13" s="8">
        <f t="shared" si="10"/>
        <v>783</v>
      </c>
      <c r="AC13" s="7">
        <v>462</v>
      </c>
      <c r="AD13" s="7">
        <v>412</v>
      </c>
      <c r="AE13" s="8">
        <f t="shared" si="11"/>
        <v>874</v>
      </c>
      <c r="AF13" s="7">
        <v>191</v>
      </c>
      <c r="AG13" s="7">
        <v>180</v>
      </c>
      <c r="AH13" s="8">
        <f t="shared" si="12"/>
        <v>371</v>
      </c>
      <c r="AI13" s="7">
        <v>166</v>
      </c>
      <c r="AJ13" s="7">
        <v>156</v>
      </c>
      <c r="AK13" s="8">
        <f t="shared" si="13"/>
        <v>322</v>
      </c>
      <c r="AL13" s="83">
        <f t="shared" si="3"/>
        <v>11.882605583392985</v>
      </c>
      <c r="AM13" s="83">
        <f t="shared" si="4"/>
        <v>11.166785969935576</v>
      </c>
    </row>
    <row r="14" spans="1:41" x14ac:dyDescent="0.25">
      <c r="A14" s="7" t="s">
        <v>9</v>
      </c>
      <c r="B14" s="7">
        <v>13381</v>
      </c>
      <c r="C14" s="7">
        <v>12572</v>
      </c>
      <c r="D14" s="8">
        <f t="shared" si="5"/>
        <v>25953</v>
      </c>
      <c r="E14" s="7">
        <v>12088</v>
      </c>
      <c r="F14" s="7">
        <v>11577</v>
      </c>
      <c r="G14" s="8">
        <f t="shared" si="6"/>
        <v>23665</v>
      </c>
      <c r="H14" s="7">
        <v>12272</v>
      </c>
      <c r="I14" s="7">
        <v>11462</v>
      </c>
      <c r="J14" s="8">
        <f t="shared" si="7"/>
        <v>23734</v>
      </c>
      <c r="K14" s="7">
        <v>12474</v>
      </c>
      <c r="L14" s="7">
        <v>11920</v>
      </c>
      <c r="M14" s="8">
        <f t="shared" si="8"/>
        <v>24394</v>
      </c>
      <c r="N14" s="7">
        <v>11078</v>
      </c>
      <c r="O14" s="7">
        <v>10572</v>
      </c>
      <c r="P14" s="8">
        <f t="shared" si="9"/>
        <v>21650</v>
      </c>
      <c r="Q14" s="81">
        <f t="shared" si="0"/>
        <v>42.684853388818247</v>
      </c>
      <c r="R14" s="81">
        <f t="shared" si="1"/>
        <v>40.735175124263087</v>
      </c>
      <c r="V14" s="7" t="s">
        <v>9</v>
      </c>
      <c r="W14" s="7">
        <v>251</v>
      </c>
      <c r="X14" s="7">
        <v>316</v>
      </c>
      <c r="Y14" s="8">
        <f t="shared" si="2"/>
        <v>567</v>
      </c>
      <c r="Z14" s="7">
        <v>158</v>
      </c>
      <c r="AA14" s="7">
        <v>116</v>
      </c>
      <c r="AB14" s="8">
        <f t="shared" si="10"/>
        <v>274</v>
      </c>
      <c r="AC14" s="7">
        <v>158</v>
      </c>
      <c r="AD14" s="7">
        <v>128</v>
      </c>
      <c r="AE14" s="8">
        <f t="shared" si="11"/>
        <v>286</v>
      </c>
      <c r="AF14" s="7">
        <v>61</v>
      </c>
      <c r="AG14" s="7">
        <v>48</v>
      </c>
      <c r="AH14" s="8">
        <f t="shared" si="12"/>
        <v>109</v>
      </c>
      <c r="AI14" s="7">
        <v>46</v>
      </c>
      <c r="AJ14" s="7">
        <v>34</v>
      </c>
      <c r="AK14" s="8">
        <f t="shared" si="13"/>
        <v>80</v>
      </c>
      <c r="AL14" s="83">
        <f t="shared" si="3"/>
        <v>8.1128747795414462</v>
      </c>
      <c r="AM14" s="83">
        <f t="shared" si="4"/>
        <v>5.996472663139329</v>
      </c>
    </row>
    <row r="15" spans="1:41" x14ac:dyDescent="0.25">
      <c r="A15" s="7" t="s">
        <v>10</v>
      </c>
      <c r="B15" s="7">
        <v>12060</v>
      </c>
      <c r="C15" s="7">
        <v>15852</v>
      </c>
      <c r="D15" s="8">
        <f t="shared" si="5"/>
        <v>27912</v>
      </c>
      <c r="E15" s="7">
        <v>10516</v>
      </c>
      <c r="F15" s="7">
        <v>13767</v>
      </c>
      <c r="G15" s="8">
        <f t="shared" si="6"/>
        <v>24283</v>
      </c>
      <c r="H15" s="7">
        <v>10698</v>
      </c>
      <c r="I15" s="7">
        <v>13665</v>
      </c>
      <c r="J15" s="8">
        <f t="shared" si="7"/>
        <v>24363</v>
      </c>
      <c r="K15" s="7">
        <v>11137</v>
      </c>
      <c r="L15" s="7">
        <v>14713</v>
      </c>
      <c r="M15" s="8">
        <f t="shared" si="8"/>
        <v>25850</v>
      </c>
      <c r="N15" s="7">
        <v>9459</v>
      </c>
      <c r="O15" s="7">
        <v>12050</v>
      </c>
      <c r="P15" s="8">
        <f t="shared" si="9"/>
        <v>21509</v>
      </c>
      <c r="Q15" s="81">
        <f t="shared" si="0"/>
        <v>33.888650042992261</v>
      </c>
      <c r="R15" s="81">
        <f t="shared" si="1"/>
        <v>43.171395815419885</v>
      </c>
      <c r="V15" s="7" t="s">
        <v>10</v>
      </c>
      <c r="W15" s="7">
        <v>485</v>
      </c>
      <c r="X15" s="7">
        <v>444</v>
      </c>
      <c r="Y15" s="8">
        <f t="shared" si="2"/>
        <v>929</v>
      </c>
      <c r="Z15" s="7">
        <v>258</v>
      </c>
      <c r="AA15" s="7">
        <v>301</v>
      </c>
      <c r="AB15" s="8">
        <f t="shared" si="10"/>
        <v>559</v>
      </c>
      <c r="AC15" s="7">
        <v>276</v>
      </c>
      <c r="AD15" s="7">
        <v>297</v>
      </c>
      <c r="AE15" s="8">
        <f t="shared" si="11"/>
        <v>573</v>
      </c>
      <c r="AF15" s="7">
        <v>147</v>
      </c>
      <c r="AG15" s="7">
        <v>194</v>
      </c>
      <c r="AH15" s="8">
        <f t="shared" si="12"/>
        <v>341</v>
      </c>
      <c r="AI15" s="7">
        <v>131</v>
      </c>
      <c r="AJ15" s="7">
        <v>159</v>
      </c>
      <c r="AK15" s="8">
        <f t="shared" si="13"/>
        <v>290</v>
      </c>
      <c r="AL15" s="83">
        <f t="shared" si="3"/>
        <v>14.101184068891282</v>
      </c>
      <c r="AM15" s="83">
        <f t="shared" si="4"/>
        <v>17.115177610333692</v>
      </c>
    </row>
    <row r="16" spans="1:41" x14ac:dyDescent="0.25">
      <c r="A16" s="7" t="s">
        <v>11</v>
      </c>
      <c r="B16" s="7">
        <v>11511</v>
      </c>
      <c r="C16" s="7">
        <v>13475</v>
      </c>
      <c r="D16" s="8">
        <f t="shared" si="5"/>
        <v>24986</v>
      </c>
      <c r="E16" s="7">
        <v>9890</v>
      </c>
      <c r="F16" s="7">
        <v>11865</v>
      </c>
      <c r="G16" s="8">
        <f t="shared" si="6"/>
        <v>21755</v>
      </c>
      <c r="H16" s="7">
        <v>9789</v>
      </c>
      <c r="I16" s="7">
        <v>11684</v>
      </c>
      <c r="J16" s="8">
        <f t="shared" si="7"/>
        <v>21473</v>
      </c>
      <c r="K16" s="7">
        <v>10660</v>
      </c>
      <c r="L16" s="7">
        <v>12798</v>
      </c>
      <c r="M16" s="8">
        <f t="shared" si="8"/>
        <v>23458</v>
      </c>
      <c r="N16" s="7">
        <v>8639</v>
      </c>
      <c r="O16" s="7">
        <v>10504</v>
      </c>
      <c r="P16" s="8">
        <f t="shared" si="9"/>
        <v>19143</v>
      </c>
      <c r="Q16" s="81">
        <f t="shared" si="0"/>
        <v>34.575362202833588</v>
      </c>
      <c r="R16" s="81">
        <f t="shared" si="1"/>
        <v>42.039542143600414</v>
      </c>
      <c r="V16" s="7" t="s">
        <v>11</v>
      </c>
      <c r="W16" s="7">
        <v>270</v>
      </c>
      <c r="X16" s="7">
        <v>222</v>
      </c>
      <c r="Y16" s="8">
        <f t="shared" si="2"/>
        <v>492</v>
      </c>
      <c r="Z16" s="7">
        <v>156</v>
      </c>
      <c r="AA16" s="7">
        <v>190</v>
      </c>
      <c r="AB16" s="8">
        <f t="shared" si="10"/>
        <v>346</v>
      </c>
      <c r="AC16" s="7">
        <v>169</v>
      </c>
      <c r="AD16" s="7">
        <v>202</v>
      </c>
      <c r="AE16" s="8">
        <f t="shared" si="11"/>
        <v>371</v>
      </c>
      <c r="AF16" s="7">
        <v>80</v>
      </c>
      <c r="AG16" s="7">
        <v>104</v>
      </c>
      <c r="AH16" s="8">
        <f t="shared" si="12"/>
        <v>184</v>
      </c>
      <c r="AI16" s="7">
        <v>74</v>
      </c>
      <c r="AJ16" s="7">
        <v>94</v>
      </c>
      <c r="AK16" s="8">
        <f t="shared" si="13"/>
        <v>168</v>
      </c>
      <c r="AL16" s="83">
        <f t="shared" si="3"/>
        <v>15.040650406504067</v>
      </c>
      <c r="AM16" s="83">
        <f t="shared" si="4"/>
        <v>19.105691056910569</v>
      </c>
    </row>
    <row r="17" spans="1:39" x14ac:dyDescent="0.25">
      <c r="A17" s="7" t="s">
        <v>12</v>
      </c>
      <c r="B17" s="7">
        <v>14927</v>
      </c>
      <c r="C17" s="7">
        <v>4981</v>
      </c>
      <c r="D17" s="8">
        <f t="shared" si="5"/>
        <v>19908</v>
      </c>
      <c r="E17" s="7">
        <v>9434</v>
      </c>
      <c r="F17" s="7">
        <v>3060</v>
      </c>
      <c r="G17" s="8">
        <f t="shared" si="6"/>
        <v>12494</v>
      </c>
      <c r="H17" s="7">
        <v>10190</v>
      </c>
      <c r="I17" s="7">
        <v>3049</v>
      </c>
      <c r="J17" s="8">
        <f t="shared" si="7"/>
        <v>13239</v>
      </c>
      <c r="K17" s="7">
        <v>12077</v>
      </c>
      <c r="L17" s="7">
        <v>4243</v>
      </c>
      <c r="M17" s="8">
        <f t="shared" si="8"/>
        <v>16320</v>
      </c>
      <c r="N17" s="7">
        <v>7103</v>
      </c>
      <c r="O17" s="7">
        <v>2160</v>
      </c>
      <c r="P17" s="8">
        <f t="shared" si="9"/>
        <v>9263</v>
      </c>
      <c r="Q17" s="81">
        <f t="shared" si="0"/>
        <v>35.679123970263213</v>
      </c>
      <c r="R17" s="81">
        <f t="shared" si="1"/>
        <v>10.849909584086799</v>
      </c>
      <c r="V17" s="7" t="s">
        <v>12</v>
      </c>
      <c r="W17" s="7">
        <v>55</v>
      </c>
      <c r="X17" s="7">
        <v>443</v>
      </c>
      <c r="Y17" s="8">
        <f t="shared" si="2"/>
        <v>498</v>
      </c>
      <c r="Z17" s="7">
        <v>196</v>
      </c>
      <c r="AA17" s="7">
        <v>21</v>
      </c>
      <c r="AB17" s="8">
        <f t="shared" si="10"/>
        <v>217</v>
      </c>
      <c r="AC17" s="7">
        <v>93</v>
      </c>
      <c r="AD17" s="7">
        <v>14</v>
      </c>
      <c r="AE17" s="8">
        <f t="shared" si="11"/>
        <v>107</v>
      </c>
      <c r="AF17" s="7">
        <v>29</v>
      </c>
      <c r="AG17" s="7">
        <v>5</v>
      </c>
      <c r="AH17" s="8">
        <f t="shared" si="12"/>
        <v>34</v>
      </c>
      <c r="AI17" s="7">
        <v>20</v>
      </c>
      <c r="AJ17" s="7">
        <v>5</v>
      </c>
      <c r="AK17" s="8">
        <f t="shared" si="13"/>
        <v>25</v>
      </c>
      <c r="AL17" s="83">
        <f t="shared" si="3"/>
        <v>4.0160642570281126</v>
      </c>
      <c r="AM17" s="83">
        <f t="shared" si="4"/>
        <v>1.0040160642570282</v>
      </c>
    </row>
    <row r="18" spans="1:39" x14ac:dyDescent="0.25">
      <c r="A18" s="7" t="s">
        <v>13</v>
      </c>
      <c r="B18" s="7">
        <v>25624</v>
      </c>
      <c r="C18" s="7">
        <v>17545</v>
      </c>
      <c r="D18" s="8">
        <f t="shared" si="5"/>
        <v>43169</v>
      </c>
      <c r="E18" s="7">
        <v>20671</v>
      </c>
      <c r="F18" s="7">
        <v>14210</v>
      </c>
      <c r="G18" s="8">
        <f t="shared" si="6"/>
        <v>34881</v>
      </c>
      <c r="H18" s="7">
        <v>21525</v>
      </c>
      <c r="I18" s="7">
        <v>14803</v>
      </c>
      <c r="J18" s="8">
        <f t="shared" si="7"/>
        <v>36328</v>
      </c>
      <c r="K18" s="7">
        <v>22483</v>
      </c>
      <c r="L18" s="7">
        <v>15687</v>
      </c>
      <c r="M18" s="8">
        <f t="shared" si="8"/>
        <v>38170</v>
      </c>
      <c r="N18" s="7">
        <v>17662</v>
      </c>
      <c r="O18" s="7">
        <v>12183</v>
      </c>
      <c r="P18" s="8">
        <f t="shared" si="9"/>
        <v>29845</v>
      </c>
      <c r="Q18" s="81">
        <f t="shared" si="0"/>
        <v>40.913618568880445</v>
      </c>
      <c r="R18" s="81">
        <f t="shared" si="1"/>
        <v>28.22164052908337</v>
      </c>
      <c r="V18" s="7" t="s">
        <v>13</v>
      </c>
      <c r="W18" s="7">
        <v>559</v>
      </c>
      <c r="X18" s="7">
        <v>1036</v>
      </c>
      <c r="Y18" s="8">
        <f t="shared" si="2"/>
        <v>1595</v>
      </c>
      <c r="Z18" s="7">
        <v>659</v>
      </c>
      <c r="AA18" s="7">
        <v>390</v>
      </c>
      <c r="AB18" s="8">
        <f t="shared" si="10"/>
        <v>1049</v>
      </c>
      <c r="AC18" s="7">
        <v>666</v>
      </c>
      <c r="AD18" s="7">
        <v>377</v>
      </c>
      <c r="AE18" s="8">
        <f t="shared" si="11"/>
        <v>1043</v>
      </c>
      <c r="AF18" s="7">
        <v>362</v>
      </c>
      <c r="AG18" s="7">
        <v>195</v>
      </c>
      <c r="AH18" s="8">
        <f t="shared" si="12"/>
        <v>557</v>
      </c>
      <c r="AI18" s="7">
        <v>298</v>
      </c>
      <c r="AJ18" s="7">
        <v>180</v>
      </c>
      <c r="AK18" s="8">
        <f t="shared" si="13"/>
        <v>478</v>
      </c>
      <c r="AL18" s="83">
        <f t="shared" si="3"/>
        <v>18.683385579937305</v>
      </c>
      <c r="AM18" s="83">
        <f t="shared" si="4"/>
        <v>11.285266457680251</v>
      </c>
    </row>
    <row r="19" spans="1:39" x14ac:dyDescent="0.25">
      <c r="A19" s="7" t="s">
        <v>14</v>
      </c>
      <c r="B19" s="7">
        <v>43604</v>
      </c>
      <c r="C19" s="7">
        <v>16884</v>
      </c>
      <c r="D19" s="8">
        <f t="shared" si="5"/>
        <v>60488</v>
      </c>
      <c r="E19" s="7">
        <v>31373</v>
      </c>
      <c r="F19" s="7">
        <v>13575</v>
      </c>
      <c r="G19" s="8">
        <f t="shared" si="6"/>
        <v>44948</v>
      </c>
      <c r="H19" s="7">
        <v>31350</v>
      </c>
      <c r="I19" s="7">
        <v>13027</v>
      </c>
      <c r="J19" s="8">
        <f t="shared" si="7"/>
        <v>44377</v>
      </c>
      <c r="K19" s="7">
        <v>34960</v>
      </c>
      <c r="L19" s="7">
        <v>15038</v>
      </c>
      <c r="M19" s="8">
        <f t="shared" si="8"/>
        <v>49998</v>
      </c>
      <c r="N19" s="7">
        <v>24212</v>
      </c>
      <c r="O19" s="7">
        <v>10975</v>
      </c>
      <c r="P19" s="8">
        <f t="shared" si="9"/>
        <v>35187</v>
      </c>
      <c r="Q19" s="81">
        <f t="shared" si="0"/>
        <v>40.027774103954506</v>
      </c>
      <c r="R19" s="81">
        <f t="shared" si="1"/>
        <v>18.14409469646872</v>
      </c>
      <c r="V19" s="7" t="s">
        <v>14</v>
      </c>
      <c r="W19" s="7">
        <v>572</v>
      </c>
      <c r="X19" s="7">
        <v>2169</v>
      </c>
      <c r="Y19" s="8">
        <f t="shared" si="2"/>
        <v>2741</v>
      </c>
      <c r="Z19" s="7">
        <v>1347</v>
      </c>
      <c r="AA19" s="7">
        <v>359</v>
      </c>
      <c r="AB19" s="8">
        <f t="shared" si="10"/>
        <v>1706</v>
      </c>
      <c r="AC19" s="7">
        <v>1504</v>
      </c>
      <c r="AD19" s="7">
        <v>431</v>
      </c>
      <c r="AE19" s="8">
        <f t="shared" si="11"/>
        <v>1935</v>
      </c>
      <c r="AF19" s="7">
        <v>661</v>
      </c>
      <c r="AG19" s="7">
        <v>198</v>
      </c>
      <c r="AH19" s="8">
        <f t="shared" si="12"/>
        <v>859</v>
      </c>
      <c r="AI19" s="7">
        <v>596</v>
      </c>
      <c r="AJ19" s="7">
        <v>175</v>
      </c>
      <c r="AK19" s="8">
        <f t="shared" si="13"/>
        <v>771</v>
      </c>
      <c r="AL19" s="83">
        <f t="shared" si="3"/>
        <v>21.74388909157242</v>
      </c>
      <c r="AM19" s="83">
        <f t="shared" si="4"/>
        <v>6.384531192995258</v>
      </c>
    </row>
    <row r="20" spans="1:39" x14ac:dyDescent="0.25">
      <c r="A20" s="7" t="s">
        <v>15</v>
      </c>
      <c r="B20" s="7">
        <v>31288</v>
      </c>
      <c r="C20" s="7">
        <v>13565</v>
      </c>
      <c r="D20" s="8">
        <f t="shared" si="5"/>
        <v>44853</v>
      </c>
      <c r="E20" s="7">
        <v>21132</v>
      </c>
      <c r="F20" s="7">
        <v>7898</v>
      </c>
      <c r="G20" s="8">
        <f t="shared" si="6"/>
        <v>29030</v>
      </c>
      <c r="H20" s="7">
        <v>20427</v>
      </c>
      <c r="I20" s="7">
        <v>7971</v>
      </c>
      <c r="J20" s="8">
        <f t="shared" si="7"/>
        <v>28398</v>
      </c>
      <c r="K20" s="7">
        <v>22859</v>
      </c>
      <c r="L20" s="7">
        <v>9340</v>
      </c>
      <c r="M20" s="8">
        <f t="shared" si="8"/>
        <v>32199</v>
      </c>
      <c r="N20" s="7">
        <v>15097</v>
      </c>
      <c r="O20" s="7">
        <v>5436</v>
      </c>
      <c r="P20" s="8">
        <f t="shared" si="9"/>
        <v>20533</v>
      </c>
      <c r="Q20" s="81">
        <f t="shared" si="0"/>
        <v>33.658841103159212</v>
      </c>
      <c r="R20" s="81">
        <f t="shared" si="1"/>
        <v>12.119590662831918</v>
      </c>
      <c r="V20" s="7" t="s">
        <v>15</v>
      </c>
      <c r="W20" s="7">
        <v>91</v>
      </c>
      <c r="X20" s="7">
        <v>351</v>
      </c>
      <c r="Y20" s="8">
        <f t="shared" si="2"/>
        <v>442</v>
      </c>
      <c r="Z20" s="7">
        <v>167</v>
      </c>
      <c r="AA20" s="7">
        <v>37</v>
      </c>
      <c r="AB20" s="8">
        <f t="shared" si="10"/>
        <v>204</v>
      </c>
      <c r="AC20" s="7">
        <v>234</v>
      </c>
      <c r="AD20" s="7">
        <v>58</v>
      </c>
      <c r="AE20" s="8">
        <f t="shared" si="11"/>
        <v>292</v>
      </c>
      <c r="AF20" s="7">
        <v>82</v>
      </c>
      <c r="AG20" s="7">
        <v>24</v>
      </c>
      <c r="AH20" s="8">
        <f t="shared" si="12"/>
        <v>106</v>
      </c>
      <c r="AI20" s="7">
        <v>77</v>
      </c>
      <c r="AJ20" s="7">
        <v>22</v>
      </c>
      <c r="AK20" s="8">
        <f t="shared" si="13"/>
        <v>99</v>
      </c>
      <c r="AL20" s="83">
        <f t="shared" si="3"/>
        <v>17.420814479638008</v>
      </c>
      <c r="AM20" s="83">
        <f t="shared" si="4"/>
        <v>4.9773755656108598</v>
      </c>
    </row>
    <row r="21" spans="1:39" x14ac:dyDescent="0.25">
      <c r="A21" s="7" t="s">
        <v>16</v>
      </c>
      <c r="B21" s="7">
        <v>20396</v>
      </c>
      <c r="C21" s="7">
        <v>7985</v>
      </c>
      <c r="D21" s="8">
        <f t="shared" si="5"/>
        <v>28381</v>
      </c>
      <c r="E21" s="7">
        <v>15077</v>
      </c>
      <c r="F21" s="7">
        <v>5976</v>
      </c>
      <c r="G21" s="8">
        <f t="shared" si="6"/>
        <v>21053</v>
      </c>
      <c r="H21" s="7">
        <v>15232</v>
      </c>
      <c r="I21" s="7">
        <v>5538</v>
      </c>
      <c r="J21" s="8">
        <f t="shared" si="7"/>
        <v>20770</v>
      </c>
      <c r="K21" s="7">
        <v>16552</v>
      </c>
      <c r="L21" s="7">
        <v>6479</v>
      </c>
      <c r="M21" s="8">
        <f t="shared" si="8"/>
        <v>23031</v>
      </c>
      <c r="N21" s="7">
        <v>11929</v>
      </c>
      <c r="O21" s="7">
        <v>4405</v>
      </c>
      <c r="P21" s="8">
        <f t="shared" si="9"/>
        <v>16334</v>
      </c>
      <c r="Q21" s="81">
        <f t="shared" si="0"/>
        <v>42.031640886508583</v>
      </c>
      <c r="R21" s="81">
        <f t="shared" si="1"/>
        <v>15.520947112504846</v>
      </c>
      <c r="V21" s="7" t="s">
        <v>16</v>
      </c>
      <c r="W21" s="7">
        <v>138</v>
      </c>
      <c r="X21" s="7">
        <v>255</v>
      </c>
      <c r="Y21" s="8">
        <f t="shared" si="2"/>
        <v>393</v>
      </c>
      <c r="Z21" s="7">
        <v>130</v>
      </c>
      <c r="AA21" s="7">
        <v>77</v>
      </c>
      <c r="AB21" s="8">
        <f t="shared" si="10"/>
        <v>207</v>
      </c>
      <c r="AC21" s="7">
        <v>199</v>
      </c>
      <c r="AD21" s="7">
        <v>111</v>
      </c>
      <c r="AE21" s="8">
        <f t="shared" si="11"/>
        <v>310</v>
      </c>
      <c r="AF21" s="7">
        <v>125</v>
      </c>
      <c r="AG21" s="7">
        <v>63</v>
      </c>
      <c r="AH21" s="8">
        <f t="shared" si="12"/>
        <v>188</v>
      </c>
      <c r="AI21" s="7">
        <v>86</v>
      </c>
      <c r="AJ21" s="7">
        <v>42</v>
      </c>
      <c r="AK21" s="8">
        <f t="shared" si="13"/>
        <v>128</v>
      </c>
      <c r="AL21" s="83">
        <f t="shared" si="3"/>
        <v>21.882951653944023</v>
      </c>
      <c r="AM21" s="83">
        <f t="shared" si="4"/>
        <v>10.687022900763358</v>
      </c>
    </row>
    <row r="22" spans="1:39" x14ac:dyDescent="0.25">
      <c r="A22" s="7" t="s">
        <v>17</v>
      </c>
      <c r="B22" s="7">
        <v>13784</v>
      </c>
      <c r="C22" s="7">
        <v>10340</v>
      </c>
      <c r="D22" s="8">
        <f t="shared" si="5"/>
        <v>24124</v>
      </c>
      <c r="E22" s="7">
        <v>12437</v>
      </c>
      <c r="F22" s="7">
        <v>9331</v>
      </c>
      <c r="G22" s="8">
        <f t="shared" si="6"/>
        <v>21768</v>
      </c>
      <c r="H22" s="7">
        <v>12349</v>
      </c>
      <c r="I22" s="7">
        <v>9190</v>
      </c>
      <c r="J22" s="8">
        <f t="shared" si="7"/>
        <v>21539</v>
      </c>
      <c r="K22" s="7">
        <v>13032</v>
      </c>
      <c r="L22" s="7">
        <v>9803</v>
      </c>
      <c r="M22" s="8">
        <f t="shared" si="8"/>
        <v>22835</v>
      </c>
      <c r="N22" s="7">
        <v>11183</v>
      </c>
      <c r="O22" s="7">
        <v>8338</v>
      </c>
      <c r="P22" s="8">
        <f t="shared" si="9"/>
        <v>19521</v>
      </c>
      <c r="Q22" s="81">
        <f t="shared" si="0"/>
        <v>46.35632565080418</v>
      </c>
      <c r="R22" s="81">
        <f t="shared" si="1"/>
        <v>34.563090698060023</v>
      </c>
      <c r="V22" s="7" t="s">
        <v>17</v>
      </c>
      <c r="W22" s="7">
        <v>178</v>
      </c>
      <c r="X22" s="7">
        <v>250</v>
      </c>
      <c r="Y22" s="8">
        <f t="shared" si="2"/>
        <v>428</v>
      </c>
      <c r="Z22" s="7">
        <v>121</v>
      </c>
      <c r="AA22" s="7">
        <v>85</v>
      </c>
      <c r="AB22" s="8">
        <f t="shared" si="10"/>
        <v>206</v>
      </c>
      <c r="AC22" s="7">
        <v>119</v>
      </c>
      <c r="AD22" s="7">
        <v>74</v>
      </c>
      <c r="AE22" s="8">
        <f t="shared" si="11"/>
        <v>193</v>
      </c>
      <c r="AF22" s="7">
        <v>33</v>
      </c>
      <c r="AG22" s="7">
        <v>27</v>
      </c>
      <c r="AH22" s="8">
        <f t="shared" si="12"/>
        <v>60</v>
      </c>
      <c r="AI22" s="7">
        <v>28</v>
      </c>
      <c r="AJ22" s="7">
        <v>26</v>
      </c>
      <c r="AK22" s="8">
        <f t="shared" si="13"/>
        <v>54</v>
      </c>
      <c r="AL22" s="83">
        <f t="shared" si="3"/>
        <v>6.5420560747663545</v>
      </c>
      <c r="AM22" s="83">
        <f t="shared" si="4"/>
        <v>6.0747663551401869</v>
      </c>
    </row>
    <row r="23" spans="1:39" x14ac:dyDescent="0.25">
      <c r="A23" s="7" t="s">
        <v>18</v>
      </c>
      <c r="B23" s="7">
        <v>11747</v>
      </c>
      <c r="C23" s="7">
        <v>9749</v>
      </c>
      <c r="D23" s="8">
        <f t="shared" si="5"/>
        <v>21496</v>
      </c>
      <c r="E23" s="7">
        <v>10256</v>
      </c>
      <c r="F23" s="7">
        <v>8581</v>
      </c>
      <c r="G23" s="8">
        <f t="shared" si="6"/>
        <v>18837</v>
      </c>
      <c r="H23" s="7">
        <v>10235</v>
      </c>
      <c r="I23" s="7">
        <v>8406</v>
      </c>
      <c r="J23" s="8">
        <f t="shared" si="7"/>
        <v>18641</v>
      </c>
      <c r="K23" s="7">
        <v>11011</v>
      </c>
      <c r="L23" s="7">
        <v>9193</v>
      </c>
      <c r="M23" s="8">
        <f t="shared" si="8"/>
        <v>20204</v>
      </c>
      <c r="N23" s="7">
        <v>9097</v>
      </c>
      <c r="O23" s="7">
        <v>7517</v>
      </c>
      <c r="P23" s="8">
        <f t="shared" si="9"/>
        <v>16614</v>
      </c>
      <c r="Q23" s="81">
        <f t="shared" si="0"/>
        <v>42.319501302567922</v>
      </c>
      <c r="R23" s="81">
        <f t="shared" si="1"/>
        <v>34.969296613323408</v>
      </c>
      <c r="V23" s="7" t="s">
        <v>18</v>
      </c>
      <c r="W23" s="7">
        <v>605</v>
      </c>
      <c r="X23" s="7">
        <v>652</v>
      </c>
      <c r="Y23" s="8">
        <f t="shared" si="2"/>
        <v>1257</v>
      </c>
      <c r="Z23" s="7">
        <v>505</v>
      </c>
      <c r="AA23" s="7">
        <v>462</v>
      </c>
      <c r="AB23" s="8">
        <f t="shared" si="10"/>
        <v>967</v>
      </c>
      <c r="AC23" s="7">
        <v>496</v>
      </c>
      <c r="AD23" s="7">
        <v>434</v>
      </c>
      <c r="AE23" s="8">
        <f t="shared" si="11"/>
        <v>930</v>
      </c>
      <c r="AF23" s="7">
        <v>284</v>
      </c>
      <c r="AG23" s="7">
        <v>245</v>
      </c>
      <c r="AH23" s="8">
        <f t="shared" si="12"/>
        <v>529</v>
      </c>
      <c r="AI23" s="7">
        <v>265</v>
      </c>
      <c r="AJ23" s="7">
        <v>220</v>
      </c>
      <c r="AK23" s="8">
        <f t="shared" si="13"/>
        <v>485</v>
      </c>
      <c r="AL23" s="83">
        <f t="shared" si="3"/>
        <v>21.081941129673826</v>
      </c>
      <c r="AM23" s="83">
        <f t="shared" si="4"/>
        <v>17.501988862370723</v>
      </c>
    </row>
    <row r="24" spans="1:39" x14ac:dyDescent="0.25">
      <c r="A24" s="7" t="s">
        <v>19</v>
      </c>
      <c r="B24" s="7">
        <v>23154</v>
      </c>
      <c r="C24" s="7">
        <v>23699</v>
      </c>
      <c r="D24" s="8">
        <f t="shared" si="5"/>
        <v>46853</v>
      </c>
      <c r="E24" s="7">
        <v>22165</v>
      </c>
      <c r="F24" s="7">
        <v>22795</v>
      </c>
      <c r="G24" s="8">
        <f t="shared" si="6"/>
        <v>44960</v>
      </c>
      <c r="H24" s="7">
        <v>20534</v>
      </c>
      <c r="I24" s="7">
        <v>20159</v>
      </c>
      <c r="J24" s="8">
        <f t="shared" si="7"/>
        <v>40693</v>
      </c>
      <c r="K24" s="7">
        <v>21574</v>
      </c>
      <c r="L24" s="7">
        <v>22269</v>
      </c>
      <c r="M24" s="8">
        <f t="shared" si="8"/>
        <v>43843</v>
      </c>
      <c r="N24" s="7">
        <v>19382</v>
      </c>
      <c r="O24" s="7">
        <v>19222</v>
      </c>
      <c r="P24" s="8">
        <f t="shared" si="9"/>
        <v>38604</v>
      </c>
      <c r="Q24" s="81">
        <f t="shared" si="0"/>
        <v>41.367681898704454</v>
      </c>
      <c r="R24" s="81">
        <f t="shared" si="1"/>
        <v>41.026188291037933</v>
      </c>
      <c r="V24" s="7" t="s">
        <v>19</v>
      </c>
      <c r="W24" s="7">
        <v>1589</v>
      </c>
      <c r="X24" s="7">
        <v>1853</v>
      </c>
      <c r="Y24" s="8">
        <f t="shared" si="2"/>
        <v>3442</v>
      </c>
      <c r="Z24" s="7">
        <v>1081</v>
      </c>
      <c r="AA24" s="7">
        <v>944</v>
      </c>
      <c r="AB24" s="8">
        <f t="shared" si="10"/>
        <v>2025</v>
      </c>
      <c r="AC24" s="7">
        <v>1225</v>
      </c>
      <c r="AD24" s="7">
        <v>1028</v>
      </c>
      <c r="AE24" s="8">
        <f t="shared" si="11"/>
        <v>2253</v>
      </c>
      <c r="AF24" s="7">
        <v>457</v>
      </c>
      <c r="AG24" s="7">
        <v>403</v>
      </c>
      <c r="AH24" s="8">
        <f t="shared" si="12"/>
        <v>860</v>
      </c>
      <c r="AI24" s="7">
        <v>376</v>
      </c>
      <c r="AJ24" s="7">
        <v>319</v>
      </c>
      <c r="AK24" s="8">
        <f t="shared" si="13"/>
        <v>695</v>
      </c>
      <c r="AL24" s="83">
        <f t="shared" si="3"/>
        <v>10.923881464264962</v>
      </c>
      <c r="AM24" s="83">
        <f t="shared" si="4"/>
        <v>9.2678675188843691</v>
      </c>
    </row>
    <row r="25" spans="1:39" x14ac:dyDescent="0.25">
      <c r="A25" s="7" t="s">
        <v>20</v>
      </c>
      <c r="B25" s="7">
        <v>17679</v>
      </c>
      <c r="C25" s="7">
        <v>12703</v>
      </c>
      <c r="D25" s="8">
        <f t="shared" si="5"/>
        <v>30382</v>
      </c>
      <c r="E25" s="7">
        <v>13029</v>
      </c>
      <c r="F25" s="7">
        <v>9316</v>
      </c>
      <c r="G25" s="8">
        <f t="shared" si="6"/>
        <v>22345</v>
      </c>
      <c r="H25" s="7">
        <v>13598</v>
      </c>
      <c r="I25" s="7">
        <v>9367</v>
      </c>
      <c r="J25" s="8">
        <f t="shared" si="7"/>
        <v>22965</v>
      </c>
      <c r="K25" s="7">
        <v>13753</v>
      </c>
      <c r="L25" s="7">
        <v>9507</v>
      </c>
      <c r="M25" s="8">
        <f t="shared" si="8"/>
        <v>23260</v>
      </c>
      <c r="N25" s="7">
        <v>10358</v>
      </c>
      <c r="O25" s="7">
        <v>7134</v>
      </c>
      <c r="P25" s="8">
        <f t="shared" si="9"/>
        <v>17492</v>
      </c>
      <c r="Q25" s="81">
        <f t="shared" si="0"/>
        <v>34.092554802185504</v>
      </c>
      <c r="R25" s="81">
        <f t="shared" si="1"/>
        <v>23.481008491870188</v>
      </c>
      <c r="V25" s="7" t="s">
        <v>20</v>
      </c>
      <c r="W25" s="7">
        <v>1621</v>
      </c>
      <c r="X25" s="7">
        <v>2762</v>
      </c>
      <c r="Y25" s="8">
        <f t="shared" si="2"/>
        <v>4383</v>
      </c>
      <c r="Z25" s="7">
        <v>1354</v>
      </c>
      <c r="AA25" s="7">
        <v>832</v>
      </c>
      <c r="AB25" s="8">
        <f t="shared" si="10"/>
        <v>2186</v>
      </c>
      <c r="AC25" s="7">
        <v>1918</v>
      </c>
      <c r="AD25" s="7">
        <v>1172</v>
      </c>
      <c r="AE25" s="8">
        <f t="shared" si="11"/>
        <v>3090</v>
      </c>
      <c r="AF25" s="7">
        <v>1104</v>
      </c>
      <c r="AG25" s="7">
        <v>725</v>
      </c>
      <c r="AH25" s="8">
        <f t="shared" si="12"/>
        <v>1829</v>
      </c>
      <c r="AI25" s="7">
        <v>837</v>
      </c>
      <c r="AJ25" s="7">
        <v>539</v>
      </c>
      <c r="AK25" s="8">
        <f t="shared" si="13"/>
        <v>1376</v>
      </c>
      <c r="AL25" s="83">
        <f t="shared" si="3"/>
        <v>19.096509240246405</v>
      </c>
      <c r="AM25" s="83">
        <f t="shared" si="4"/>
        <v>12.297513118868356</v>
      </c>
    </row>
    <row r="26" spans="1:39" x14ac:dyDescent="0.25">
      <c r="A26" s="7" t="s">
        <v>21</v>
      </c>
      <c r="B26" s="7">
        <v>10640</v>
      </c>
      <c r="C26" s="7">
        <v>10679</v>
      </c>
      <c r="D26" s="8">
        <f t="shared" si="5"/>
        <v>21319</v>
      </c>
      <c r="E26" s="7">
        <v>9703</v>
      </c>
      <c r="F26" s="7">
        <v>9839</v>
      </c>
      <c r="G26" s="8">
        <f t="shared" si="6"/>
        <v>19542</v>
      </c>
      <c r="H26" s="7">
        <v>9144</v>
      </c>
      <c r="I26" s="7">
        <v>8890</v>
      </c>
      <c r="J26" s="8">
        <f t="shared" si="7"/>
        <v>18034</v>
      </c>
      <c r="K26" s="7">
        <v>9837</v>
      </c>
      <c r="L26" s="7">
        <v>9935</v>
      </c>
      <c r="M26" s="8">
        <f t="shared" si="8"/>
        <v>19772</v>
      </c>
      <c r="N26" s="7">
        <v>8383</v>
      </c>
      <c r="O26" s="7">
        <v>8233</v>
      </c>
      <c r="P26" s="8">
        <f t="shared" si="9"/>
        <v>16616</v>
      </c>
      <c r="Q26" s="81">
        <f t="shared" si="0"/>
        <v>39.321731788545428</v>
      </c>
      <c r="R26" s="81">
        <f t="shared" si="1"/>
        <v>38.618134058820772</v>
      </c>
      <c r="V26" s="7" t="s">
        <v>21</v>
      </c>
      <c r="W26" s="7">
        <v>2870</v>
      </c>
      <c r="X26" s="7">
        <v>3203</v>
      </c>
      <c r="Y26" s="8">
        <f t="shared" si="2"/>
        <v>6073</v>
      </c>
      <c r="Z26" s="7">
        <v>2467</v>
      </c>
      <c r="AA26" s="7">
        <v>2228</v>
      </c>
      <c r="AB26" s="8">
        <f t="shared" si="10"/>
        <v>4695</v>
      </c>
      <c r="AC26" s="7">
        <v>2822</v>
      </c>
      <c r="AD26" s="7">
        <v>2524</v>
      </c>
      <c r="AE26" s="8">
        <f t="shared" si="11"/>
        <v>5346</v>
      </c>
      <c r="AF26" s="7">
        <v>2158</v>
      </c>
      <c r="AG26" s="7">
        <v>2011</v>
      </c>
      <c r="AH26" s="8">
        <f t="shared" si="12"/>
        <v>4169</v>
      </c>
      <c r="AI26" s="7">
        <v>1893</v>
      </c>
      <c r="AJ26" s="7">
        <v>1765</v>
      </c>
      <c r="AK26" s="8">
        <f t="shared" si="13"/>
        <v>3658</v>
      </c>
      <c r="AL26" s="83">
        <f t="shared" si="3"/>
        <v>31.17075580438004</v>
      </c>
      <c r="AM26" s="83">
        <f t="shared" si="4"/>
        <v>29.063066029968716</v>
      </c>
    </row>
    <row r="27" spans="1:39" x14ac:dyDescent="0.25">
      <c r="A27" s="7" t="s">
        <v>22</v>
      </c>
      <c r="B27" s="7">
        <v>9809</v>
      </c>
      <c r="C27" s="7">
        <v>10228</v>
      </c>
      <c r="D27" s="8">
        <f t="shared" si="5"/>
        <v>20037</v>
      </c>
      <c r="E27" s="7">
        <v>8635</v>
      </c>
      <c r="F27" s="7">
        <v>9080</v>
      </c>
      <c r="G27" s="8">
        <f t="shared" si="6"/>
        <v>17715</v>
      </c>
      <c r="H27" s="7">
        <v>8047</v>
      </c>
      <c r="I27" s="7">
        <v>8266</v>
      </c>
      <c r="J27" s="8">
        <f t="shared" si="7"/>
        <v>16313</v>
      </c>
      <c r="K27" s="7">
        <v>9008</v>
      </c>
      <c r="L27" s="7">
        <v>9524</v>
      </c>
      <c r="M27" s="8">
        <f t="shared" si="8"/>
        <v>18532</v>
      </c>
      <c r="N27" s="7">
        <v>7284</v>
      </c>
      <c r="O27" s="7">
        <v>7524</v>
      </c>
      <c r="P27" s="8">
        <f t="shared" si="9"/>
        <v>14808</v>
      </c>
      <c r="Q27" s="81">
        <f t="shared" si="0"/>
        <v>36.352747417278039</v>
      </c>
      <c r="R27" s="81">
        <f t="shared" si="1"/>
        <v>37.550531516694114</v>
      </c>
      <c r="V27" s="7" t="s">
        <v>22</v>
      </c>
      <c r="W27" s="7">
        <v>419</v>
      </c>
      <c r="X27" s="7">
        <v>472</v>
      </c>
      <c r="Y27" s="8">
        <f t="shared" si="2"/>
        <v>891</v>
      </c>
      <c r="Z27" s="7">
        <v>280</v>
      </c>
      <c r="AA27" s="7">
        <v>263</v>
      </c>
      <c r="AB27" s="8">
        <f t="shared" si="10"/>
        <v>543</v>
      </c>
      <c r="AC27" s="7">
        <v>288</v>
      </c>
      <c r="AD27" s="7">
        <v>262</v>
      </c>
      <c r="AE27" s="8">
        <f t="shared" si="11"/>
        <v>550</v>
      </c>
      <c r="AF27" s="7">
        <v>97</v>
      </c>
      <c r="AG27" s="7">
        <v>115</v>
      </c>
      <c r="AH27" s="8">
        <f t="shared" si="12"/>
        <v>212</v>
      </c>
      <c r="AI27" s="7">
        <v>84</v>
      </c>
      <c r="AJ27" s="7">
        <v>105</v>
      </c>
      <c r="AK27" s="8">
        <f t="shared" si="13"/>
        <v>189</v>
      </c>
      <c r="AL27" s="83">
        <f t="shared" si="3"/>
        <v>9.4276094276094273</v>
      </c>
      <c r="AM27" s="83">
        <f t="shared" si="4"/>
        <v>11.784511784511785</v>
      </c>
    </row>
    <row r="28" spans="1:39" x14ac:dyDescent="0.25">
      <c r="A28" s="7" t="s">
        <v>23</v>
      </c>
      <c r="B28" s="7">
        <v>12249</v>
      </c>
      <c r="C28" s="7">
        <v>12392</v>
      </c>
      <c r="D28" s="8">
        <f t="shared" si="5"/>
        <v>24641</v>
      </c>
      <c r="E28" s="7">
        <v>10831</v>
      </c>
      <c r="F28" s="7">
        <v>10986</v>
      </c>
      <c r="G28" s="8">
        <f t="shared" si="6"/>
        <v>21817</v>
      </c>
      <c r="H28" s="7">
        <v>10731</v>
      </c>
      <c r="I28" s="7">
        <v>10677</v>
      </c>
      <c r="J28" s="8">
        <f t="shared" si="7"/>
        <v>21408</v>
      </c>
      <c r="K28" s="7">
        <v>11529</v>
      </c>
      <c r="L28" s="7">
        <v>11717</v>
      </c>
      <c r="M28" s="8">
        <f t="shared" si="8"/>
        <v>23246</v>
      </c>
      <c r="N28" s="7">
        <v>9731</v>
      </c>
      <c r="O28" s="7">
        <v>9699</v>
      </c>
      <c r="P28" s="8">
        <f t="shared" si="9"/>
        <v>19430</v>
      </c>
      <c r="Q28" s="81">
        <f t="shared" si="0"/>
        <v>39.491092082301854</v>
      </c>
      <c r="R28" s="81">
        <f t="shared" si="1"/>
        <v>39.361227222921144</v>
      </c>
      <c r="V28" s="7" t="s">
        <v>23</v>
      </c>
      <c r="W28" s="7">
        <v>807</v>
      </c>
      <c r="X28" s="7">
        <v>896</v>
      </c>
      <c r="Y28" s="8">
        <f t="shared" si="2"/>
        <v>1703</v>
      </c>
      <c r="Z28" s="7">
        <v>450</v>
      </c>
      <c r="AA28" s="7">
        <v>391</v>
      </c>
      <c r="AB28" s="8">
        <f t="shared" si="10"/>
        <v>841</v>
      </c>
      <c r="AC28" s="7">
        <v>463</v>
      </c>
      <c r="AD28" s="7">
        <v>389</v>
      </c>
      <c r="AE28" s="8">
        <f t="shared" si="11"/>
        <v>852</v>
      </c>
      <c r="AF28" s="7">
        <v>194</v>
      </c>
      <c r="AG28" s="7">
        <v>145</v>
      </c>
      <c r="AH28" s="8">
        <f t="shared" si="12"/>
        <v>339</v>
      </c>
      <c r="AI28" s="7">
        <v>179</v>
      </c>
      <c r="AJ28" s="7">
        <v>130</v>
      </c>
      <c r="AK28" s="8">
        <f t="shared" si="13"/>
        <v>309</v>
      </c>
      <c r="AL28" s="83">
        <f t="shared" si="3"/>
        <v>10.510863182618909</v>
      </c>
      <c r="AM28" s="83">
        <f t="shared" si="4"/>
        <v>7.6335877862595423</v>
      </c>
    </row>
    <row r="29" spans="1:39" x14ac:dyDescent="0.25">
      <c r="A29" s="7" t="s">
        <v>24</v>
      </c>
      <c r="B29" s="7">
        <v>28931</v>
      </c>
      <c r="C29" s="7">
        <v>30370</v>
      </c>
      <c r="D29" s="8">
        <f t="shared" si="5"/>
        <v>59301</v>
      </c>
      <c r="E29" s="7">
        <v>26298</v>
      </c>
      <c r="F29" s="7">
        <v>27531</v>
      </c>
      <c r="G29" s="8">
        <f t="shared" si="6"/>
        <v>53829</v>
      </c>
      <c r="H29" s="7">
        <v>25773</v>
      </c>
      <c r="I29" s="7">
        <v>26368</v>
      </c>
      <c r="J29" s="8">
        <f t="shared" si="7"/>
        <v>52141</v>
      </c>
      <c r="K29" s="7">
        <v>27103</v>
      </c>
      <c r="L29" s="7">
        <v>28423</v>
      </c>
      <c r="M29" s="8">
        <f t="shared" si="8"/>
        <v>55526</v>
      </c>
      <c r="N29" s="7">
        <v>23683</v>
      </c>
      <c r="O29" s="7">
        <v>24289</v>
      </c>
      <c r="P29" s="8">
        <f t="shared" si="9"/>
        <v>47972</v>
      </c>
      <c r="Q29" s="81">
        <f t="shared" si="0"/>
        <v>39.936931923576331</v>
      </c>
      <c r="R29" s="81">
        <f t="shared" si="1"/>
        <v>40.958837119104231</v>
      </c>
      <c r="V29" s="7" t="s">
        <v>24</v>
      </c>
      <c r="W29" s="7">
        <v>4299</v>
      </c>
      <c r="X29" s="7">
        <v>4719</v>
      </c>
      <c r="Y29" s="8">
        <f t="shared" si="2"/>
        <v>9018</v>
      </c>
      <c r="Z29" s="7">
        <v>3283</v>
      </c>
      <c r="AA29" s="7">
        <v>3100</v>
      </c>
      <c r="AB29" s="8">
        <f t="shared" si="10"/>
        <v>6383</v>
      </c>
      <c r="AC29" s="7">
        <v>3335</v>
      </c>
      <c r="AD29" s="7">
        <v>3041</v>
      </c>
      <c r="AE29" s="8">
        <f t="shared" si="11"/>
        <v>6376</v>
      </c>
      <c r="AF29" s="7">
        <v>2329</v>
      </c>
      <c r="AG29" s="7">
        <v>2339</v>
      </c>
      <c r="AH29" s="8">
        <f t="shared" si="12"/>
        <v>4668</v>
      </c>
      <c r="AI29" s="7">
        <v>1878</v>
      </c>
      <c r="AJ29" s="7">
        <v>1890</v>
      </c>
      <c r="AK29" s="8">
        <f t="shared" si="13"/>
        <v>3768</v>
      </c>
      <c r="AL29" s="83">
        <f t="shared" si="3"/>
        <v>20.825016633399869</v>
      </c>
      <c r="AM29" s="83">
        <f t="shared" si="4"/>
        <v>20.958083832335326</v>
      </c>
    </row>
    <row r="30" spans="1:39" x14ac:dyDescent="0.25">
      <c r="A30" s="7" t="s">
        <v>25</v>
      </c>
      <c r="B30" s="7">
        <v>17199</v>
      </c>
      <c r="C30" s="7">
        <v>14530</v>
      </c>
      <c r="D30" s="8">
        <f t="shared" si="5"/>
        <v>31729</v>
      </c>
      <c r="E30" s="7">
        <v>14401</v>
      </c>
      <c r="F30" s="7">
        <v>11945</v>
      </c>
      <c r="G30" s="8">
        <f t="shared" si="6"/>
        <v>26346</v>
      </c>
      <c r="H30" s="7">
        <v>13468</v>
      </c>
      <c r="I30" s="7">
        <v>11189</v>
      </c>
      <c r="J30" s="8">
        <f t="shared" si="7"/>
        <v>24657</v>
      </c>
      <c r="K30" s="7">
        <v>15283</v>
      </c>
      <c r="L30" s="7">
        <v>12730</v>
      </c>
      <c r="M30" s="8">
        <f t="shared" si="8"/>
        <v>28013</v>
      </c>
      <c r="N30" s="7">
        <v>11430</v>
      </c>
      <c r="O30" s="7">
        <v>9272</v>
      </c>
      <c r="P30" s="8">
        <f t="shared" si="9"/>
        <v>20702</v>
      </c>
      <c r="Q30" s="81">
        <f t="shared" si="0"/>
        <v>36.023826783069119</v>
      </c>
      <c r="R30" s="81">
        <f t="shared" si="1"/>
        <v>29.222477859371555</v>
      </c>
      <c r="V30" s="7" t="s">
        <v>25</v>
      </c>
      <c r="W30" s="7">
        <v>328</v>
      </c>
      <c r="X30" s="7">
        <v>466</v>
      </c>
      <c r="Y30" s="8">
        <f t="shared" si="2"/>
        <v>794</v>
      </c>
      <c r="Z30" s="7">
        <v>274</v>
      </c>
      <c r="AA30" s="7">
        <v>202</v>
      </c>
      <c r="AB30" s="8">
        <f t="shared" si="10"/>
        <v>476</v>
      </c>
      <c r="AC30" s="7">
        <v>272</v>
      </c>
      <c r="AD30" s="7">
        <v>199</v>
      </c>
      <c r="AE30" s="8">
        <f t="shared" si="11"/>
        <v>471</v>
      </c>
      <c r="AF30" s="7">
        <v>99</v>
      </c>
      <c r="AG30" s="7">
        <v>65</v>
      </c>
      <c r="AH30" s="8">
        <f t="shared" si="12"/>
        <v>164</v>
      </c>
      <c r="AI30" s="7">
        <v>83</v>
      </c>
      <c r="AJ30" s="7">
        <v>60</v>
      </c>
      <c r="AK30" s="8">
        <f t="shared" si="13"/>
        <v>143</v>
      </c>
      <c r="AL30" s="83">
        <f t="shared" si="3"/>
        <v>10.453400503778337</v>
      </c>
      <c r="AM30" s="83">
        <f t="shared" si="4"/>
        <v>7.5566750629722925</v>
      </c>
    </row>
    <row r="31" spans="1:39" x14ac:dyDescent="0.25">
      <c r="A31" s="7" t="s">
        <v>26</v>
      </c>
      <c r="B31" s="7">
        <v>5365</v>
      </c>
      <c r="C31" s="7">
        <v>5535</v>
      </c>
      <c r="D31" s="8">
        <f t="shared" si="5"/>
        <v>10900</v>
      </c>
      <c r="E31" s="7">
        <v>5037</v>
      </c>
      <c r="F31" s="7">
        <v>5299</v>
      </c>
      <c r="G31" s="8">
        <f t="shared" si="6"/>
        <v>10336</v>
      </c>
      <c r="H31" s="7">
        <v>4537</v>
      </c>
      <c r="I31" s="7">
        <v>4515</v>
      </c>
      <c r="J31" s="8">
        <f t="shared" si="7"/>
        <v>9052</v>
      </c>
      <c r="K31" s="7">
        <v>4916</v>
      </c>
      <c r="L31" s="7">
        <v>5198</v>
      </c>
      <c r="M31" s="8">
        <f t="shared" si="8"/>
        <v>10114</v>
      </c>
      <c r="N31" s="7">
        <v>4247</v>
      </c>
      <c r="O31" s="7">
        <v>4322</v>
      </c>
      <c r="P31" s="8">
        <f t="shared" si="9"/>
        <v>8569</v>
      </c>
      <c r="Q31" s="81">
        <f t="shared" si="0"/>
        <v>38.963302752293579</v>
      </c>
      <c r="R31" s="81">
        <f t="shared" si="1"/>
        <v>39.651376146788991</v>
      </c>
      <c r="V31" s="7" t="s">
        <v>26</v>
      </c>
      <c r="W31" s="7">
        <v>595</v>
      </c>
      <c r="X31" s="7">
        <v>649</v>
      </c>
      <c r="Y31" s="8">
        <f t="shared" si="2"/>
        <v>1244</v>
      </c>
      <c r="Z31" s="7">
        <v>349</v>
      </c>
      <c r="AA31" s="7">
        <v>365</v>
      </c>
      <c r="AB31" s="8">
        <f t="shared" si="10"/>
        <v>714</v>
      </c>
      <c r="AC31" s="7">
        <v>426</v>
      </c>
      <c r="AD31" s="7">
        <v>405</v>
      </c>
      <c r="AE31" s="8">
        <f t="shared" si="11"/>
        <v>831</v>
      </c>
      <c r="AF31" s="7">
        <v>196</v>
      </c>
      <c r="AG31" s="7">
        <v>226</v>
      </c>
      <c r="AH31" s="8">
        <f t="shared" si="12"/>
        <v>422</v>
      </c>
      <c r="AI31" s="7">
        <v>155</v>
      </c>
      <c r="AJ31" s="7">
        <v>189</v>
      </c>
      <c r="AK31" s="8">
        <f t="shared" si="13"/>
        <v>344</v>
      </c>
      <c r="AL31" s="83">
        <f t="shared" si="3"/>
        <v>12.459807073954984</v>
      </c>
      <c r="AM31" s="83">
        <f t="shared" si="4"/>
        <v>15.192926045016078</v>
      </c>
    </row>
    <row r="32" spans="1:39" x14ac:dyDescent="0.25">
      <c r="A32" s="7" t="s">
        <v>27</v>
      </c>
      <c r="B32" s="7">
        <v>20516</v>
      </c>
      <c r="C32" s="7">
        <v>7105</v>
      </c>
      <c r="D32" s="8">
        <f t="shared" si="5"/>
        <v>27621</v>
      </c>
      <c r="E32" s="7">
        <v>15385</v>
      </c>
      <c r="F32" s="7">
        <v>5195</v>
      </c>
      <c r="G32" s="8">
        <f t="shared" si="6"/>
        <v>20580</v>
      </c>
      <c r="H32" s="7">
        <v>15463</v>
      </c>
      <c r="I32" s="7">
        <v>5483</v>
      </c>
      <c r="J32" s="8">
        <f t="shared" si="7"/>
        <v>20946</v>
      </c>
      <c r="K32" s="7">
        <v>15505</v>
      </c>
      <c r="L32" s="7">
        <v>6027</v>
      </c>
      <c r="M32" s="8">
        <f t="shared" si="8"/>
        <v>21532</v>
      </c>
      <c r="N32" s="7">
        <v>11500</v>
      </c>
      <c r="O32" s="7">
        <v>4101</v>
      </c>
      <c r="P32" s="8">
        <f t="shared" si="9"/>
        <v>15601</v>
      </c>
      <c r="Q32" s="81">
        <f t="shared" si="0"/>
        <v>41.634987871547011</v>
      </c>
      <c r="R32" s="81">
        <f t="shared" si="1"/>
        <v>14.847398718366462</v>
      </c>
      <c r="V32" s="7" t="s">
        <v>27</v>
      </c>
      <c r="W32" s="7">
        <v>162</v>
      </c>
      <c r="X32" s="7">
        <v>321</v>
      </c>
      <c r="Y32" s="8">
        <f t="shared" si="2"/>
        <v>483</v>
      </c>
      <c r="Z32" s="7">
        <v>213</v>
      </c>
      <c r="AA32" s="7">
        <v>121</v>
      </c>
      <c r="AB32" s="8">
        <f t="shared" si="10"/>
        <v>334</v>
      </c>
      <c r="AC32" s="7">
        <v>202</v>
      </c>
      <c r="AD32" s="7">
        <v>115</v>
      </c>
      <c r="AE32" s="8">
        <f t="shared" si="11"/>
        <v>317</v>
      </c>
      <c r="AF32" s="7">
        <v>110</v>
      </c>
      <c r="AG32" s="7">
        <v>57</v>
      </c>
      <c r="AH32" s="8">
        <f t="shared" si="12"/>
        <v>167</v>
      </c>
      <c r="AI32" s="7">
        <v>84</v>
      </c>
      <c r="AJ32" s="7">
        <v>44</v>
      </c>
      <c r="AK32" s="8">
        <f t="shared" si="13"/>
        <v>128</v>
      </c>
      <c r="AL32" s="83">
        <f t="shared" si="3"/>
        <v>17.391304347826086</v>
      </c>
      <c r="AM32" s="83">
        <f t="shared" si="4"/>
        <v>9.1097308488612825</v>
      </c>
    </row>
    <row r="33" spans="1:41" x14ac:dyDescent="0.25">
      <c r="A33" s="7" t="s">
        <v>28</v>
      </c>
      <c r="B33" s="7">
        <v>10358</v>
      </c>
      <c r="C33" s="7">
        <v>5829</v>
      </c>
      <c r="D33" s="8">
        <f t="shared" si="5"/>
        <v>16187</v>
      </c>
      <c r="E33" s="7">
        <v>8698</v>
      </c>
      <c r="F33" s="7">
        <v>4787</v>
      </c>
      <c r="G33" s="8">
        <f t="shared" si="6"/>
        <v>13485</v>
      </c>
      <c r="H33" s="7">
        <v>8488</v>
      </c>
      <c r="I33" s="7">
        <v>4718</v>
      </c>
      <c r="J33" s="8">
        <f t="shared" si="7"/>
        <v>13206</v>
      </c>
      <c r="K33" s="7">
        <v>9124</v>
      </c>
      <c r="L33" s="7">
        <v>5108</v>
      </c>
      <c r="M33" s="8">
        <f t="shared" si="8"/>
        <v>14232</v>
      </c>
      <c r="N33" s="7">
        <v>7292</v>
      </c>
      <c r="O33" s="7">
        <v>3966</v>
      </c>
      <c r="P33" s="8">
        <f t="shared" si="9"/>
        <v>11258</v>
      </c>
      <c r="Q33" s="81">
        <f t="shared" si="0"/>
        <v>45.048495706431083</v>
      </c>
      <c r="R33" s="81">
        <f t="shared" si="1"/>
        <v>24.501142892444555</v>
      </c>
      <c r="V33" s="7" t="s">
        <v>28</v>
      </c>
      <c r="W33" s="7">
        <v>95</v>
      </c>
      <c r="X33" s="7">
        <v>143</v>
      </c>
      <c r="Y33" s="8">
        <f t="shared" si="2"/>
        <v>238</v>
      </c>
      <c r="Z33" s="7">
        <v>95</v>
      </c>
      <c r="AA33" s="7">
        <v>60</v>
      </c>
      <c r="AB33" s="8">
        <f t="shared" si="10"/>
        <v>155</v>
      </c>
      <c r="AC33" s="7">
        <v>76</v>
      </c>
      <c r="AD33" s="7">
        <v>43</v>
      </c>
      <c r="AE33" s="8">
        <f t="shared" si="11"/>
        <v>119</v>
      </c>
      <c r="AF33" s="7">
        <v>41</v>
      </c>
      <c r="AG33" s="7">
        <v>25</v>
      </c>
      <c r="AH33" s="8">
        <f t="shared" si="12"/>
        <v>66</v>
      </c>
      <c r="AI33" s="7">
        <v>34</v>
      </c>
      <c r="AJ33" s="7">
        <v>20</v>
      </c>
      <c r="AK33" s="8">
        <f t="shared" si="13"/>
        <v>54</v>
      </c>
      <c r="AL33" s="83">
        <f t="shared" si="3"/>
        <v>14.285714285714285</v>
      </c>
      <c r="AM33" s="83">
        <f t="shared" si="4"/>
        <v>8.4033613445378155</v>
      </c>
    </row>
    <row r="34" spans="1:41" x14ac:dyDescent="0.25">
      <c r="A34" s="7" t="s">
        <v>29</v>
      </c>
      <c r="B34" s="7">
        <v>12391</v>
      </c>
      <c r="C34" s="7">
        <v>4427</v>
      </c>
      <c r="D34" s="8">
        <f t="shared" si="5"/>
        <v>16818</v>
      </c>
      <c r="E34" s="7">
        <v>7590</v>
      </c>
      <c r="F34" s="7">
        <v>2202</v>
      </c>
      <c r="G34" s="8">
        <f t="shared" si="6"/>
        <v>9792</v>
      </c>
      <c r="H34" s="7">
        <v>6877</v>
      </c>
      <c r="I34" s="7">
        <v>1961</v>
      </c>
      <c r="J34" s="8">
        <f t="shared" si="7"/>
        <v>8838</v>
      </c>
      <c r="K34" s="7">
        <v>8255</v>
      </c>
      <c r="L34" s="7">
        <v>3120</v>
      </c>
      <c r="M34" s="8">
        <f t="shared" si="8"/>
        <v>11375</v>
      </c>
      <c r="N34" s="7">
        <v>4759</v>
      </c>
      <c r="O34" s="7">
        <v>1316</v>
      </c>
      <c r="P34" s="8">
        <f t="shared" si="9"/>
        <v>6075</v>
      </c>
      <c r="Q34" s="81">
        <f t="shared" si="0"/>
        <v>28.297062670947792</v>
      </c>
      <c r="R34" s="81">
        <f t="shared" si="1"/>
        <v>7.8249494589130695</v>
      </c>
      <c r="V34" s="7" t="s">
        <v>29</v>
      </c>
      <c r="W34" s="7">
        <v>46</v>
      </c>
      <c r="X34" s="7">
        <v>170</v>
      </c>
      <c r="Y34" s="8">
        <f t="shared" si="2"/>
        <v>216</v>
      </c>
      <c r="Z34" s="7">
        <v>110</v>
      </c>
      <c r="AA34" s="7">
        <v>26</v>
      </c>
      <c r="AB34" s="8">
        <f t="shared" si="10"/>
        <v>136</v>
      </c>
      <c r="AC34" s="7">
        <v>121</v>
      </c>
      <c r="AD34" s="7">
        <v>31</v>
      </c>
      <c r="AE34" s="8">
        <f t="shared" si="11"/>
        <v>152</v>
      </c>
      <c r="AF34" s="7">
        <v>77</v>
      </c>
      <c r="AG34" s="7">
        <v>17</v>
      </c>
      <c r="AH34" s="8">
        <f t="shared" si="12"/>
        <v>94</v>
      </c>
      <c r="AI34" s="7">
        <v>62</v>
      </c>
      <c r="AJ34" s="7">
        <v>14</v>
      </c>
      <c r="AK34" s="8">
        <f t="shared" si="13"/>
        <v>76</v>
      </c>
      <c r="AL34" s="83">
        <f t="shared" si="3"/>
        <v>28.703703703703702</v>
      </c>
      <c r="AM34" s="83">
        <f t="shared" si="4"/>
        <v>6.481481481481481</v>
      </c>
    </row>
    <row r="35" spans="1:41" x14ac:dyDescent="0.25">
      <c r="A35" s="7" t="s">
        <v>30</v>
      </c>
      <c r="B35" s="7">
        <v>7538</v>
      </c>
      <c r="C35" s="7">
        <v>8568</v>
      </c>
      <c r="D35" s="8">
        <f t="shared" si="5"/>
        <v>16106</v>
      </c>
      <c r="E35" s="7">
        <v>6856</v>
      </c>
      <c r="F35" s="7">
        <v>7749</v>
      </c>
      <c r="G35" s="8">
        <f t="shared" si="6"/>
        <v>14605</v>
      </c>
      <c r="H35" s="7">
        <v>5829</v>
      </c>
      <c r="I35" s="7">
        <v>5706</v>
      </c>
      <c r="J35" s="8">
        <f t="shared" si="7"/>
        <v>11535</v>
      </c>
      <c r="K35" s="7">
        <v>6666</v>
      </c>
      <c r="L35" s="7">
        <v>7475</v>
      </c>
      <c r="M35" s="8">
        <f t="shared" si="8"/>
        <v>14141</v>
      </c>
      <c r="N35" s="7">
        <v>5279</v>
      </c>
      <c r="O35" s="7">
        <v>5191</v>
      </c>
      <c r="P35" s="8">
        <f t="shared" si="9"/>
        <v>10470</v>
      </c>
      <c r="Q35" s="81">
        <f t="shared" si="0"/>
        <v>32.77660499192848</v>
      </c>
      <c r="R35" s="81">
        <f t="shared" si="1"/>
        <v>32.230224760958649</v>
      </c>
      <c r="V35" s="7" t="s">
        <v>30</v>
      </c>
      <c r="W35" s="7">
        <v>411</v>
      </c>
      <c r="X35" s="7">
        <v>466</v>
      </c>
      <c r="Y35" s="8">
        <f t="shared" si="2"/>
        <v>877</v>
      </c>
      <c r="Z35" s="7">
        <v>221</v>
      </c>
      <c r="AA35" s="7">
        <v>197</v>
      </c>
      <c r="AB35" s="8">
        <f t="shared" si="10"/>
        <v>418</v>
      </c>
      <c r="AC35" s="7">
        <v>146</v>
      </c>
      <c r="AD35" s="7">
        <v>72</v>
      </c>
      <c r="AE35" s="8">
        <f t="shared" si="11"/>
        <v>218</v>
      </c>
      <c r="AF35" s="7">
        <v>40</v>
      </c>
      <c r="AG35" s="7">
        <v>35</v>
      </c>
      <c r="AH35" s="8">
        <f t="shared" si="12"/>
        <v>75</v>
      </c>
      <c r="AI35" s="7">
        <v>31</v>
      </c>
      <c r="AJ35" s="7">
        <v>19</v>
      </c>
      <c r="AK35" s="8">
        <f t="shared" si="13"/>
        <v>50</v>
      </c>
      <c r="AL35" s="83">
        <f t="shared" si="3"/>
        <v>3.534777651083238</v>
      </c>
      <c r="AM35" s="83">
        <f t="shared" si="4"/>
        <v>2.1664766248574687</v>
      </c>
    </row>
    <row r="36" spans="1:41" x14ac:dyDescent="0.25">
      <c r="A36" s="7" t="s">
        <v>31</v>
      </c>
      <c r="B36" s="7">
        <v>6807</v>
      </c>
      <c r="C36" s="7">
        <v>6150</v>
      </c>
      <c r="D36" s="8">
        <f t="shared" si="5"/>
        <v>12957</v>
      </c>
      <c r="E36" s="7">
        <v>6234</v>
      </c>
      <c r="F36" s="7">
        <v>5702</v>
      </c>
      <c r="G36" s="8">
        <f t="shared" si="6"/>
        <v>11936</v>
      </c>
      <c r="H36" s="7">
        <v>5850</v>
      </c>
      <c r="I36" s="7">
        <v>5275</v>
      </c>
      <c r="J36" s="8">
        <f t="shared" si="7"/>
        <v>11125</v>
      </c>
      <c r="K36" s="7">
        <v>6120</v>
      </c>
      <c r="L36" s="7">
        <v>5669</v>
      </c>
      <c r="M36" s="8">
        <f t="shared" si="8"/>
        <v>11789</v>
      </c>
      <c r="N36" s="7">
        <v>5510</v>
      </c>
      <c r="O36" s="7">
        <v>4998</v>
      </c>
      <c r="P36" s="8">
        <f t="shared" si="9"/>
        <v>10508</v>
      </c>
      <c r="Q36" s="81">
        <f t="shared" si="0"/>
        <v>42.5252759126341</v>
      </c>
      <c r="R36" s="81">
        <f t="shared" si="1"/>
        <v>38.573743922204216</v>
      </c>
      <c r="V36" s="7" t="s">
        <v>31</v>
      </c>
      <c r="W36" s="7">
        <v>54</v>
      </c>
      <c r="X36" s="7">
        <v>73</v>
      </c>
      <c r="Y36" s="8">
        <f t="shared" si="2"/>
        <v>127</v>
      </c>
      <c r="Z36" s="7">
        <v>46</v>
      </c>
      <c r="AA36" s="7">
        <v>33</v>
      </c>
      <c r="AB36" s="8">
        <f t="shared" si="10"/>
        <v>79</v>
      </c>
      <c r="AC36" s="7">
        <v>30</v>
      </c>
      <c r="AD36" s="7">
        <v>28</v>
      </c>
      <c r="AE36" s="8">
        <f t="shared" si="11"/>
        <v>58</v>
      </c>
      <c r="AF36" s="7">
        <v>14</v>
      </c>
      <c r="AG36" s="7">
        <v>14</v>
      </c>
      <c r="AH36" s="8">
        <f t="shared" si="12"/>
        <v>28</v>
      </c>
      <c r="AI36" s="7">
        <v>10</v>
      </c>
      <c r="AJ36" s="7">
        <v>11</v>
      </c>
      <c r="AK36" s="8">
        <f t="shared" si="13"/>
        <v>21</v>
      </c>
      <c r="AL36" s="83">
        <f t="shared" si="3"/>
        <v>7.8740157480314963</v>
      </c>
      <c r="AM36" s="83">
        <f t="shared" si="4"/>
        <v>8.6614173228346463</v>
      </c>
    </row>
    <row r="37" spans="1:41" x14ac:dyDescent="0.25">
      <c r="A37" s="7" t="s">
        <v>32</v>
      </c>
      <c r="B37" s="7">
        <v>5517</v>
      </c>
      <c r="C37" s="7">
        <v>5138</v>
      </c>
      <c r="D37" s="8">
        <f t="shared" si="5"/>
        <v>10655</v>
      </c>
      <c r="E37" s="7">
        <v>5241</v>
      </c>
      <c r="F37" s="7">
        <v>4859</v>
      </c>
      <c r="G37" s="8">
        <f t="shared" si="6"/>
        <v>10100</v>
      </c>
      <c r="H37" s="7">
        <v>4781</v>
      </c>
      <c r="I37" s="7">
        <v>4404</v>
      </c>
      <c r="J37" s="8">
        <f t="shared" si="7"/>
        <v>9185</v>
      </c>
      <c r="K37" s="7">
        <v>5337</v>
      </c>
      <c r="L37" s="7">
        <v>4914</v>
      </c>
      <c r="M37" s="8">
        <f t="shared" si="8"/>
        <v>10251</v>
      </c>
      <c r="N37" s="7">
        <v>4571</v>
      </c>
      <c r="O37" s="7">
        <v>4185</v>
      </c>
      <c r="P37" s="8">
        <f t="shared" si="9"/>
        <v>8756</v>
      </c>
      <c r="Q37" s="81">
        <f t="shared" si="0"/>
        <v>42.900046926325672</v>
      </c>
      <c r="R37" s="81">
        <f t="shared" si="1"/>
        <v>39.277334584702018</v>
      </c>
      <c r="V37" s="7" t="s">
        <v>32</v>
      </c>
      <c r="W37" s="7">
        <v>161</v>
      </c>
      <c r="X37" s="7">
        <v>156</v>
      </c>
      <c r="Y37" s="8">
        <f t="shared" si="2"/>
        <v>317</v>
      </c>
      <c r="Z37" s="7">
        <v>90</v>
      </c>
      <c r="AA37" s="7">
        <v>102</v>
      </c>
      <c r="AB37" s="8">
        <f t="shared" si="10"/>
        <v>192</v>
      </c>
      <c r="AC37" s="7">
        <v>70</v>
      </c>
      <c r="AD37" s="7">
        <v>70</v>
      </c>
      <c r="AE37" s="8">
        <f t="shared" si="11"/>
        <v>140</v>
      </c>
      <c r="AF37" s="7">
        <v>54</v>
      </c>
      <c r="AG37" s="7">
        <v>59</v>
      </c>
      <c r="AH37" s="8">
        <f t="shared" si="12"/>
        <v>113</v>
      </c>
      <c r="AI37" s="7">
        <v>40</v>
      </c>
      <c r="AJ37" s="7">
        <v>42</v>
      </c>
      <c r="AK37" s="8">
        <f t="shared" si="13"/>
        <v>82</v>
      </c>
      <c r="AL37" s="83">
        <f t="shared" si="3"/>
        <v>12.618296529968454</v>
      </c>
      <c r="AM37" s="83">
        <f t="shared" si="4"/>
        <v>13.249211356466878</v>
      </c>
    </row>
    <row r="38" spans="1:41" x14ac:dyDescent="0.25">
      <c r="A38" s="7" t="s">
        <v>33</v>
      </c>
      <c r="B38" s="7">
        <v>6509</v>
      </c>
      <c r="C38" s="7">
        <v>6864</v>
      </c>
      <c r="D38" s="8">
        <f t="shared" si="5"/>
        <v>13373</v>
      </c>
      <c r="E38" s="7">
        <v>5957</v>
      </c>
      <c r="F38" s="7">
        <v>6373</v>
      </c>
      <c r="G38" s="8">
        <f t="shared" si="6"/>
        <v>12330</v>
      </c>
      <c r="H38" s="7">
        <v>5768</v>
      </c>
      <c r="I38" s="7">
        <v>6151</v>
      </c>
      <c r="J38" s="8">
        <f t="shared" si="7"/>
        <v>11919</v>
      </c>
      <c r="K38" s="7">
        <v>6050</v>
      </c>
      <c r="L38" s="7">
        <v>6485</v>
      </c>
      <c r="M38" s="8">
        <f t="shared" si="8"/>
        <v>12535</v>
      </c>
      <c r="N38" s="7">
        <v>5278</v>
      </c>
      <c r="O38" s="7">
        <v>5766</v>
      </c>
      <c r="P38" s="8">
        <f t="shared" si="9"/>
        <v>11044</v>
      </c>
      <c r="Q38" s="81">
        <f t="shared" si="0"/>
        <v>39.467583937785086</v>
      </c>
      <c r="R38" s="81">
        <f t="shared" si="1"/>
        <v>43.116727734988409</v>
      </c>
      <c r="V38" s="7" t="s">
        <v>33</v>
      </c>
      <c r="W38" s="7">
        <v>301</v>
      </c>
      <c r="X38" s="7">
        <v>376</v>
      </c>
      <c r="Y38" s="8">
        <f t="shared" si="2"/>
        <v>677</v>
      </c>
      <c r="Z38" s="7">
        <v>221</v>
      </c>
      <c r="AA38" s="7">
        <v>198</v>
      </c>
      <c r="AB38" s="8">
        <f t="shared" si="10"/>
        <v>419</v>
      </c>
      <c r="AC38" s="7">
        <v>305</v>
      </c>
      <c r="AD38" s="7">
        <v>251</v>
      </c>
      <c r="AE38" s="8">
        <f t="shared" si="11"/>
        <v>556</v>
      </c>
      <c r="AF38" s="7">
        <v>139</v>
      </c>
      <c r="AG38" s="7">
        <v>135</v>
      </c>
      <c r="AH38" s="8">
        <f t="shared" si="12"/>
        <v>274</v>
      </c>
      <c r="AI38" s="7">
        <v>118</v>
      </c>
      <c r="AJ38" s="7">
        <v>118</v>
      </c>
      <c r="AK38" s="8">
        <f t="shared" si="13"/>
        <v>236</v>
      </c>
      <c r="AL38" s="83">
        <f t="shared" si="3"/>
        <v>17.429837518463813</v>
      </c>
      <c r="AM38" s="83">
        <f t="shared" si="4"/>
        <v>17.429837518463813</v>
      </c>
    </row>
    <row r="39" spans="1:41" x14ac:dyDescent="0.25">
      <c r="A39" s="7" t="s">
        <v>34</v>
      </c>
      <c r="B39" s="7">
        <v>11276</v>
      </c>
      <c r="C39" s="7">
        <v>7267</v>
      </c>
      <c r="D39" s="8">
        <f t="shared" si="5"/>
        <v>18543</v>
      </c>
      <c r="E39" s="7">
        <v>8554</v>
      </c>
      <c r="F39" s="7">
        <v>5614</v>
      </c>
      <c r="G39" s="8">
        <f t="shared" si="6"/>
        <v>14168</v>
      </c>
      <c r="H39" s="7">
        <v>8384</v>
      </c>
      <c r="I39" s="7">
        <v>5291</v>
      </c>
      <c r="J39" s="8">
        <f t="shared" si="7"/>
        <v>13675</v>
      </c>
      <c r="K39" s="7">
        <v>9385</v>
      </c>
      <c r="L39" s="7">
        <v>6207</v>
      </c>
      <c r="M39" s="8">
        <f t="shared" si="8"/>
        <v>15592</v>
      </c>
      <c r="N39" s="7">
        <v>6844</v>
      </c>
      <c r="O39" s="7">
        <v>4549</v>
      </c>
      <c r="P39" s="8">
        <f t="shared" si="9"/>
        <v>11393</v>
      </c>
      <c r="Q39" s="81">
        <f t="shared" si="0"/>
        <v>36.908806557730678</v>
      </c>
      <c r="R39" s="81">
        <f t="shared" si="1"/>
        <v>24.532168473278325</v>
      </c>
      <c r="V39" s="7" t="s">
        <v>34</v>
      </c>
      <c r="W39" s="7">
        <v>159</v>
      </c>
      <c r="X39" s="7">
        <v>432</v>
      </c>
      <c r="Y39" s="8">
        <f t="shared" si="2"/>
        <v>591</v>
      </c>
      <c r="Z39" s="7">
        <v>50</v>
      </c>
      <c r="AA39" s="7">
        <v>19</v>
      </c>
      <c r="AB39" s="8">
        <f t="shared" si="10"/>
        <v>69</v>
      </c>
      <c r="AC39" s="7">
        <v>120</v>
      </c>
      <c r="AD39" s="7">
        <v>39</v>
      </c>
      <c r="AE39" s="8">
        <f t="shared" si="11"/>
        <v>159</v>
      </c>
      <c r="AF39" s="7">
        <v>22</v>
      </c>
      <c r="AG39" s="7">
        <v>10</v>
      </c>
      <c r="AH39" s="8">
        <f t="shared" si="12"/>
        <v>32</v>
      </c>
      <c r="AI39" s="7">
        <v>11</v>
      </c>
      <c r="AJ39" s="7">
        <v>5</v>
      </c>
      <c r="AK39" s="8">
        <f t="shared" si="13"/>
        <v>16</v>
      </c>
      <c r="AL39" s="83">
        <f t="shared" si="3"/>
        <v>1.8612521150592216</v>
      </c>
      <c r="AM39" s="83">
        <f t="shared" si="4"/>
        <v>0.84602368866328259</v>
      </c>
    </row>
    <row r="40" spans="1:41" x14ac:dyDescent="0.25">
      <c r="A40" s="7" t="s">
        <v>35</v>
      </c>
      <c r="B40" s="7">
        <v>19574</v>
      </c>
      <c r="C40" s="7">
        <v>14869</v>
      </c>
      <c r="D40" s="8">
        <f t="shared" si="5"/>
        <v>34443</v>
      </c>
      <c r="E40" s="7">
        <v>16261</v>
      </c>
      <c r="F40" s="7">
        <v>12229</v>
      </c>
      <c r="G40" s="8">
        <f t="shared" si="6"/>
        <v>28490</v>
      </c>
      <c r="H40" s="7">
        <v>15997</v>
      </c>
      <c r="I40" s="7">
        <v>12229</v>
      </c>
      <c r="J40" s="8">
        <f t="shared" si="7"/>
        <v>28226</v>
      </c>
      <c r="K40" s="7">
        <v>17098</v>
      </c>
      <c r="L40" s="7">
        <v>13011</v>
      </c>
      <c r="M40" s="8">
        <f t="shared" si="8"/>
        <v>30109</v>
      </c>
      <c r="N40" s="7">
        <v>13573</v>
      </c>
      <c r="O40" s="7">
        <v>10270</v>
      </c>
      <c r="P40" s="8">
        <f t="shared" si="9"/>
        <v>23843</v>
      </c>
      <c r="Q40" s="81">
        <f t="shared" si="0"/>
        <v>39.407136428301833</v>
      </c>
      <c r="R40" s="81">
        <f t="shared" si="1"/>
        <v>29.81737943849258</v>
      </c>
      <c r="V40" s="7" t="s">
        <v>35</v>
      </c>
      <c r="W40" s="7">
        <v>321</v>
      </c>
      <c r="X40" s="7">
        <v>501</v>
      </c>
      <c r="Y40" s="8">
        <f t="shared" si="2"/>
        <v>822</v>
      </c>
      <c r="Z40" s="7">
        <v>234</v>
      </c>
      <c r="AA40" s="7">
        <v>160</v>
      </c>
      <c r="AB40" s="8">
        <f t="shared" si="10"/>
        <v>394</v>
      </c>
      <c r="AC40" s="7">
        <v>285</v>
      </c>
      <c r="AD40" s="7">
        <v>174</v>
      </c>
      <c r="AE40" s="8">
        <f t="shared" si="11"/>
        <v>459</v>
      </c>
      <c r="AF40" s="7">
        <v>115</v>
      </c>
      <c r="AG40" s="7">
        <v>71</v>
      </c>
      <c r="AH40" s="8">
        <f t="shared" si="12"/>
        <v>186</v>
      </c>
      <c r="AI40" s="7">
        <v>92</v>
      </c>
      <c r="AJ40" s="7">
        <v>50</v>
      </c>
      <c r="AK40" s="8">
        <f t="shared" si="13"/>
        <v>142</v>
      </c>
      <c r="AL40" s="83">
        <f t="shared" si="3"/>
        <v>11.192214111922141</v>
      </c>
      <c r="AM40" s="83">
        <f t="shared" si="4"/>
        <v>6.0827250608272507</v>
      </c>
    </row>
    <row r="41" spans="1:41" x14ac:dyDescent="0.25">
      <c r="A41" s="7" t="s">
        <v>36</v>
      </c>
      <c r="B41" s="7">
        <v>18293</v>
      </c>
      <c r="C41" s="7">
        <v>6306</v>
      </c>
      <c r="D41" s="8">
        <f t="shared" si="5"/>
        <v>24599</v>
      </c>
      <c r="E41" s="7">
        <v>11065</v>
      </c>
      <c r="F41" s="7">
        <v>3649</v>
      </c>
      <c r="G41" s="8">
        <f t="shared" si="6"/>
        <v>14714</v>
      </c>
      <c r="H41" s="7">
        <v>11034</v>
      </c>
      <c r="I41" s="7">
        <v>3252</v>
      </c>
      <c r="J41" s="8">
        <f t="shared" si="7"/>
        <v>14286</v>
      </c>
      <c r="K41" s="7">
        <v>13147</v>
      </c>
      <c r="L41" s="7">
        <v>4885</v>
      </c>
      <c r="M41" s="8">
        <f t="shared" si="8"/>
        <v>18032</v>
      </c>
      <c r="N41" s="7">
        <v>7376</v>
      </c>
      <c r="O41" s="7">
        <v>2116</v>
      </c>
      <c r="P41" s="8">
        <f t="shared" si="9"/>
        <v>9492</v>
      </c>
      <c r="Q41" s="81">
        <f t="shared" si="0"/>
        <v>29.984958738160088</v>
      </c>
      <c r="R41" s="81">
        <f t="shared" si="1"/>
        <v>8.6019756900687021</v>
      </c>
      <c r="V41" s="7" t="s">
        <v>36</v>
      </c>
      <c r="W41" s="7">
        <v>83</v>
      </c>
      <c r="X41" s="7">
        <v>284</v>
      </c>
      <c r="Y41" s="8">
        <f t="shared" si="2"/>
        <v>367</v>
      </c>
      <c r="Z41" s="7">
        <v>54</v>
      </c>
      <c r="AA41" s="7">
        <v>20</v>
      </c>
      <c r="AB41" s="8">
        <f t="shared" si="10"/>
        <v>74</v>
      </c>
      <c r="AC41" s="7">
        <v>99</v>
      </c>
      <c r="AD41" s="7">
        <v>15</v>
      </c>
      <c r="AE41" s="8">
        <f t="shared" si="11"/>
        <v>114</v>
      </c>
      <c r="AF41" s="7">
        <v>49</v>
      </c>
      <c r="AG41" s="7">
        <v>10</v>
      </c>
      <c r="AH41" s="8">
        <f t="shared" si="12"/>
        <v>59</v>
      </c>
      <c r="AI41" s="7">
        <v>20</v>
      </c>
      <c r="AJ41" s="7">
        <v>3</v>
      </c>
      <c r="AK41" s="8">
        <f t="shared" si="13"/>
        <v>23</v>
      </c>
      <c r="AL41" s="83">
        <f t="shared" si="3"/>
        <v>5.4495912806539506</v>
      </c>
      <c r="AM41" s="83">
        <f t="shared" si="4"/>
        <v>0.81743869209809261</v>
      </c>
    </row>
    <row r="42" spans="1:41" x14ac:dyDescent="0.25">
      <c r="A42" s="8" t="s">
        <v>51</v>
      </c>
      <c r="B42" s="8">
        <f>SUM(B5:B41)</f>
        <v>559086</v>
      </c>
      <c r="C42" s="8">
        <f t="shared" ref="C42:O42" si="14">SUM(C5:C41)</f>
        <v>410404</v>
      </c>
      <c r="D42" s="8">
        <f t="shared" si="14"/>
        <v>969490</v>
      </c>
      <c r="E42" s="8">
        <f t="shared" si="14"/>
        <v>453422</v>
      </c>
      <c r="F42" s="8">
        <f t="shared" si="14"/>
        <v>347056</v>
      </c>
      <c r="G42" s="8">
        <f>SUM(E42:F42)</f>
        <v>800478</v>
      </c>
      <c r="H42" s="8">
        <f t="shared" si="14"/>
        <v>444993</v>
      </c>
      <c r="I42" s="8">
        <f t="shared" si="14"/>
        <v>331385</v>
      </c>
      <c r="J42" s="8">
        <f>SUM(H42:I42)</f>
        <v>776378</v>
      </c>
      <c r="K42" s="8">
        <f t="shared" si="14"/>
        <v>480886</v>
      </c>
      <c r="L42" s="8">
        <f t="shared" si="14"/>
        <v>367579</v>
      </c>
      <c r="M42" s="8">
        <f t="shared" si="8"/>
        <v>848465</v>
      </c>
      <c r="N42" s="8">
        <f t="shared" si="14"/>
        <v>375038</v>
      </c>
      <c r="O42" s="8">
        <f t="shared" si="14"/>
        <v>289709</v>
      </c>
      <c r="P42" s="8">
        <f t="shared" si="9"/>
        <v>664747</v>
      </c>
      <c r="Q42" s="82">
        <f t="shared" si="0"/>
        <v>38.684050377002343</v>
      </c>
      <c r="R42" s="82">
        <f t="shared" si="1"/>
        <v>29.882618696428022</v>
      </c>
      <c r="V42" s="8" t="s">
        <v>51</v>
      </c>
      <c r="W42" s="8">
        <f>SUM(W5:W41)</f>
        <v>20595</v>
      </c>
      <c r="X42" s="8">
        <f t="shared" ref="X42:AK42" si="15">SUM(X5:X41)</f>
        <v>28489</v>
      </c>
      <c r="Y42" s="8">
        <f t="shared" si="15"/>
        <v>49084</v>
      </c>
      <c r="Z42" s="8">
        <f t="shared" si="15"/>
        <v>16778</v>
      </c>
      <c r="AA42" s="8">
        <f t="shared" si="15"/>
        <v>12940</v>
      </c>
      <c r="AB42" s="8">
        <f t="shared" si="15"/>
        <v>29718</v>
      </c>
      <c r="AC42" s="8">
        <f t="shared" si="15"/>
        <v>18695</v>
      </c>
      <c r="AD42" s="8">
        <f t="shared" si="15"/>
        <v>13789</v>
      </c>
      <c r="AE42" s="8">
        <f t="shared" si="15"/>
        <v>32484</v>
      </c>
      <c r="AF42" s="8">
        <f t="shared" si="15"/>
        <v>10351</v>
      </c>
      <c r="AG42" s="8">
        <f t="shared" si="15"/>
        <v>8564</v>
      </c>
      <c r="AH42" s="8">
        <f t="shared" si="15"/>
        <v>18915</v>
      </c>
      <c r="AI42" s="8">
        <f t="shared" si="15"/>
        <v>8642</v>
      </c>
      <c r="AJ42" s="8">
        <f t="shared" si="15"/>
        <v>7146</v>
      </c>
      <c r="AK42" s="8">
        <f t="shared" si="15"/>
        <v>15788</v>
      </c>
      <c r="AL42" s="83">
        <f>(AI42/W42)*100</f>
        <v>41.961641175042487</v>
      </c>
      <c r="AM42" s="83">
        <f>(AJ42/X42)*100</f>
        <v>25.083365509494893</v>
      </c>
    </row>
    <row r="43" spans="1:41" x14ac:dyDescent="0.25">
      <c r="AN43" s="1"/>
      <c r="AO43" s="1"/>
    </row>
    <row r="44" spans="1:41" x14ac:dyDescent="0.25">
      <c r="S44" s="10">
        <f>N42/P42*100</f>
        <v>56.418156080433612</v>
      </c>
      <c r="T44" s="10">
        <f>O41/P41*100</f>
        <v>22.292456805731142</v>
      </c>
    </row>
    <row r="45" spans="1:41" x14ac:dyDescent="0.25">
      <c r="S45" s="10">
        <f>SUM(S44:T44)</f>
        <v>78.710612886164753</v>
      </c>
    </row>
  </sheetData>
  <mergeCells count="18">
    <mergeCell ref="A1:R1"/>
    <mergeCell ref="A2:R2"/>
    <mergeCell ref="Q3:R3"/>
    <mergeCell ref="N3:P3"/>
    <mergeCell ref="K3:M3"/>
    <mergeCell ref="H3:J3"/>
    <mergeCell ref="E3:G3"/>
    <mergeCell ref="B3:D3"/>
    <mergeCell ref="A3:A4"/>
    <mergeCell ref="AF3:AH3"/>
    <mergeCell ref="AI3:AK3"/>
    <mergeCell ref="V3:V4"/>
    <mergeCell ref="V1:AM1"/>
    <mergeCell ref="V2:AM2"/>
    <mergeCell ref="AL3:AM3"/>
    <mergeCell ref="W3:Y3"/>
    <mergeCell ref="Z3:AB3"/>
    <mergeCell ref="AC3:AE3"/>
  </mergeCells>
  <pageMargins left="0.70000000000000007" right="0.70000000000000007" top="0.75" bottom="0.75" header="0.30000000000000004" footer="0.3000000000000000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3"/>
  <sheetViews>
    <sheetView topLeftCell="W1" workbookViewId="0">
      <selection activeCell="AL5" sqref="AL5:AM42"/>
    </sheetView>
  </sheetViews>
  <sheetFormatPr defaultRowHeight="15" x14ac:dyDescent="0.25"/>
  <cols>
    <col min="1" max="1" width="13.7109375" customWidth="1"/>
    <col min="2" max="2" width="9.140625" customWidth="1"/>
    <col min="3" max="3" width="11.5703125" bestFit="1" customWidth="1"/>
    <col min="4" max="4" width="11.5703125" customWidth="1"/>
    <col min="5" max="6" width="11.5703125" bestFit="1" customWidth="1"/>
    <col min="7" max="7" width="11.5703125" customWidth="1"/>
    <col min="8" max="9" width="11.5703125" bestFit="1" customWidth="1"/>
    <col min="10" max="10" width="11.5703125" customWidth="1"/>
    <col min="11" max="12" width="11.5703125" bestFit="1" customWidth="1"/>
    <col min="13" max="13" width="11.5703125" customWidth="1"/>
    <col min="14" max="15" width="11.5703125" bestFit="1" customWidth="1"/>
    <col min="16" max="16" width="11.5703125" customWidth="1"/>
    <col min="20" max="21" width="11.5703125" bestFit="1" customWidth="1"/>
    <col min="22" max="22" width="14.140625" customWidth="1"/>
    <col min="23" max="23" width="9.7109375" bestFit="1" customWidth="1"/>
    <col min="24" max="26" width="9.85546875" bestFit="1" customWidth="1"/>
    <col min="27" max="30" width="9.7109375" bestFit="1" customWidth="1"/>
    <col min="31" max="32" width="10" bestFit="1" customWidth="1"/>
    <col min="33" max="37" width="9.85546875" bestFit="1" customWidth="1"/>
    <col min="38" max="39" width="9.28515625" bestFit="1" customWidth="1"/>
  </cols>
  <sheetData>
    <row r="1" spans="1:40" ht="15.75" x14ac:dyDescent="0.25">
      <c r="A1" s="65" t="s">
        <v>37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12"/>
      <c r="T1" s="12"/>
      <c r="U1" s="12"/>
      <c r="V1" s="78" t="s">
        <v>37</v>
      </c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</row>
    <row r="2" spans="1:40" ht="15.75" x14ac:dyDescent="0.25">
      <c r="A2" s="65" t="s">
        <v>49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12"/>
      <c r="T2" s="12"/>
      <c r="U2" s="12"/>
      <c r="V2" s="78" t="s">
        <v>50</v>
      </c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</row>
    <row r="3" spans="1:40" ht="35.1" customHeight="1" x14ac:dyDescent="0.25">
      <c r="A3" s="79"/>
      <c r="B3" s="68" t="s">
        <v>39</v>
      </c>
      <c r="C3" s="70"/>
      <c r="D3" s="69"/>
      <c r="E3" s="68" t="s">
        <v>40</v>
      </c>
      <c r="F3" s="70"/>
      <c r="G3" s="69"/>
      <c r="H3" s="71" t="s">
        <v>44</v>
      </c>
      <c r="I3" s="72"/>
      <c r="J3" s="73"/>
      <c r="K3" s="68" t="s">
        <v>45</v>
      </c>
      <c r="L3" s="70"/>
      <c r="M3" s="69"/>
      <c r="N3" s="68" t="s">
        <v>46</v>
      </c>
      <c r="O3" s="70"/>
      <c r="P3" s="69"/>
      <c r="Q3" s="76" t="s">
        <v>41</v>
      </c>
      <c r="R3" s="76"/>
      <c r="S3" s="11"/>
      <c r="T3" s="11"/>
      <c r="U3" s="11"/>
      <c r="V3" s="77" t="s">
        <v>38</v>
      </c>
      <c r="W3" s="62" t="s">
        <v>39</v>
      </c>
      <c r="X3" s="62"/>
      <c r="Y3" s="62"/>
      <c r="Z3" s="62" t="s">
        <v>40</v>
      </c>
      <c r="AA3" s="62"/>
      <c r="AB3" s="62"/>
      <c r="AC3" s="77" t="s">
        <v>44</v>
      </c>
      <c r="AD3" s="77"/>
      <c r="AE3" s="77"/>
      <c r="AF3" s="62" t="s">
        <v>45</v>
      </c>
      <c r="AG3" s="62"/>
      <c r="AH3" s="62"/>
      <c r="AI3" s="62" t="s">
        <v>46</v>
      </c>
      <c r="AJ3" s="62"/>
      <c r="AK3" s="62"/>
      <c r="AL3" s="76" t="s">
        <v>41</v>
      </c>
      <c r="AM3" s="76"/>
    </row>
    <row r="4" spans="1:40" x14ac:dyDescent="0.25">
      <c r="A4" s="80"/>
      <c r="B4" s="4" t="s">
        <v>42</v>
      </c>
      <c r="C4" s="4" t="s">
        <v>43</v>
      </c>
      <c r="D4" s="5" t="s">
        <v>52</v>
      </c>
      <c r="E4" s="4" t="s">
        <v>42</v>
      </c>
      <c r="F4" s="4" t="s">
        <v>43</v>
      </c>
      <c r="G4" s="4" t="s">
        <v>52</v>
      </c>
      <c r="H4" s="4" t="s">
        <v>42</v>
      </c>
      <c r="I4" s="4" t="s">
        <v>43</v>
      </c>
      <c r="J4" s="4" t="s">
        <v>52</v>
      </c>
      <c r="K4" s="4" t="s">
        <v>42</v>
      </c>
      <c r="L4" s="4" t="s">
        <v>43</v>
      </c>
      <c r="M4" s="4" t="s">
        <v>52</v>
      </c>
      <c r="N4" s="4" t="s">
        <v>42</v>
      </c>
      <c r="O4" s="4" t="s">
        <v>43</v>
      </c>
      <c r="P4" s="4"/>
      <c r="Q4" s="4" t="s">
        <v>42</v>
      </c>
      <c r="R4" s="6" t="s">
        <v>43</v>
      </c>
      <c r="S4" s="11"/>
      <c r="T4" s="11"/>
      <c r="U4" s="11"/>
      <c r="V4" s="77"/>
      <c r="W4" s="4" t="s">
        <v>42</v>
      </c>
      <c r="X4" s="4" t="s">
        <v>43</v>
      </c>
      <c r="Y4" s="9" t="s">
        <v>52</v>
      </c>
      <c r="Z4" s="4" t="s">
        <v>42</v>
      </c>
      <c r="AA4" s="4" t="s">
        <v>43</v>
      </c>
      <c r="AB4" s="4" t="s">
        <v>52</v>
      </c>
      <c r="AC4" s="4" t="s">
        <v>42</v>
      </c>
      <c r="AD4" s="4" t="s">
        <v>43</v>
      </c>
      <c r="AE4" s="4" t="s">
        <v>52</v>
      </c>
      <c r="AF4" s="4" t="s">
        <v>42</v>
      </c>
      <c r="AG4" s="4" t="s">
        <v>43</v>
      </c>
      <c r="AH4" s="4" t="s">
        <v>52</v>
      </c>
      <c r="AI4" s="4" t="s">
        <v>42</v>
      </c>
      <c r="AJ4" s="4" t="s">
        <v>43</v>
      </c>
      <c r="AK4" s="4" t="s">
        <v>52</v>
      </c>
      <c r="AL4" s="4" t="s">
        <v>42</v>
      </c>
      <c r="AM4" s="6" t="s">
        <v>43</v>
      </c>
    </row>
    <row r="5" spans="1:40" x14ac:dyDescent="0.25">
      <c r="A5" s="7" t="s">
        <v>0</v>
      </c>
      <c r="B5" s="7">
        <v>4882</v>
      </c>
      <c r="C5" s="7">
        <v>5536</v>
      </c>
      <c r="D5" s="8">
        <f>SUM(B5:C5)</f>
        <v>10418</v>
      </c>
      <c r="E5" s="7">
        <v>5004</v>
      </c>
      <c r="F5" s="7">
        <v>5713</v>
      </c>
      <c r="G5" s="8">
        <f>SUM(E5:F5)</f>
        <v>10717</v>
      </c>
      <c r="H5" s="7">
        <v>4898</v>
      </c>
      <c r="I5" s="7">
        <v>5405</v>
      </c>
      <c r="J5" s="8">
        <f>SUM(H5:I5)</f>
        <v>10303</v>
      </c>
      <c r="K5" s="7">
        <v>5070</v>
      </c>
      <c r="L5" s="7">
        <v>5816</v>
      </c>
      <c r="M5" s="8">
        <f>SUM(K5:L5)</f>
        <v>10886</v>
      </c>
      <c r="N5" s="7">
        <v>4667</v>
      </c>
      <c r="O5" s="7">
        <v>5190</v>
      </c>
      <c r="P5" s="8">
        <f>SUM(N5:O5)</f>
        <v>9857</v>
      </c>
      <c r="Q5" s="83">
        <f t="shared" ref="Q5:Q43" si="0">N5/D5*100</f>
        <v>44.797465924361681</v>
      </c>
      <c r="R5" s="83">
        <f t="shared" ref="R5:R43" si="1">O5/D5*100</f>
        <v>49.817623344211945</v>
      </c>
      <c r="V5" s="7" t="s">
        <v>0</v>
      </c>
      <c r="W5" s="7">
        <v>299</v>
      </c>
      <c r="X5" s="7">
        <v>345</v>
      </c>
      <c r="Y5" s="8">
        <f>SUM(W5:X5)</f>
        <v>644</v>
      </c>
      <c r="Z5" s="7">
        <v>145</v>
      </c>
      <c r="AA5" s="7">
        <v>134</v>
      </c>
      <c r="AB5" s="8">
        <f>SUM(Z5:AA5)</f>
        <v>279</v>
      </c>
      <c r="AC5" s="7">
        <v>236</v>
      </c>
      <c r="AD5" s="7">
        <v>212</v>
      </c>
      <c r="AE5" s="7">
        <f>SUM(AC5:AD5)</f>
        <v>448</v>
      </c>
      <c r="AF5" s="7">
        <v>223</v>
      </c>
      <c r="AG5" s="7">
        <v>218</v>
      </c>
      <c r="AH5" s="8">
        <f>SUM(AF5:AG5)</f>
        <v>441</v>
      </c>
      <c r="AI5" s="7">
        <v>127</v>
      </c>
      <c r="AJ5" s="7">
        <v>119</v>
      </c>
      <c r="AK5" s="8">
        <f>SUM(AI5:AJ5)</f>
        <v>246</v>
      </c>
      <c r="AL5" s="85">
        <f t="shared" ref="AL5:AL42" si="2">AI5/Y5*100</f>
        <v>19.720496894409941</v>
      </c>
      <c r="AM5" s="85">
        <f t="shared" ref="AM5:AM42" si="3">AJ5/Y5*100</f>
        <v>18.478260869565215</v>
      </c>
      <c r="AN5" s="16"/>
    </row>
    <row r="6" spans="1:40" x14ac:dyDescent="0.25">
      <c r="A6" s="7" t="s">
        <v>1</v>
      </c>
      <c r="B6" s="7">
        <v>17935</v>
      </c>
      <c r="C6" s="7">
        <v>10904</v>
      </c>
      <c r="D6" s="8">
        <f t="shared" ref="D6:D27" si="4">SUM(B6:C6)</f>
        <v>28839</v>
      </c>
      <c r="E6" s="7">
        <v>17697</v>
      </c>
      <c r="F6" s="7">
        <v>10686</v>
      </c>
      <c r="G6" s="8">
        <f t="shared" ref="G6:G42" si="5">SUM(E6:F6)</f>
        <v>28383</v>
      </c>
      <c r="H6" s="7">
        <v>18238</v>
      </c>
      <c r="I6" s="7">
        <v>10850</v>
      </c>
      <c r="J6" s="8">
        <f t="shared" ref="J6:J43" si="6">SUM(H6:I6)</f>
        <v>29088</v>
      </c>
      <c r="K6" s="7">
        <v>20221</v>
      </c>
      <c r="L6" s="7">
        <v>12350</v>
      </c>
      <c r="M6" s="8">
        <f t="shared" ref="M6:M43" si="7">SUM(K6:L6)</f>
        <v>32571</v>
      </c>
      <c r="N6" s="7">
        <v>14135</v>
      </c>
      <c r="O6" s="7">
        <v>8382</v>
      </c>
      <c r="P6" s="8">
        <f t="shared" ref="P6:P43" si="8">SUM(N6:O6)</f>
        <v>22517</v>
      </c>
      <c r="Q6" s="83">
        <f t="shared" si="0"/>
        <v>49.013488678525604</v>
      </c>
      <c r="R6" s="83">
        <f t="shared" si="1"/>
        <v>29.064808072401956</v>
      </c>
      <c r="V6" s="7" t="s">
        <v>1</v>
      </c>
      <c r="W6" s="7">
        <v>197</v>
      </c>
      <c r="X6" s="7">
        <v>438</v>
      </c>
      <c r="Y6" s="8">
        <f t="shared" ref="Y6:Y41" si="9">SUM(W6:X6)</f>
        <v>635</v>
      </c>
      <c r="Z6" s="7">
        <v>294</v>
      </c>
      <c r="AA6" s="7">
        <v>134</v>
      </c>
      <c r="AB6" s="8">
        <f t="shared" ref="AB6:AB41" si="10">SUM(Z6:AA6)</f>
        <v>428</v>
      </c>
      <c r="AC6" s="7">
        <v>367</v>
      </c>
      <c r="AD6" s="7">
        <v>159</v>
      </c>
      <c r="AE6" s="7">
        <f t="shared" ref="AE6:AE41" si="11">SUM(AC6:AD6)</f>
        <v>526</v>
      </c>
      <c r="AF6" s="7">
        <v>322</v>
      </c>
      <c r="AG6" s="7">
        <v>144</v>
      </c>
      <c r="AH6" s="8">
        <f t="shared" ref="AH6:AH41" si="12">SUM(AF6:AG6)</f>
        <v>466</v>
      </c>
      <c r="AI6" s="7">
        <v>255</v>
      </c>
      <c r="AJ6" s="7">
        <v>118</v>
      </c>
      <c r="AK6" s="8">
        <f t="shared" ref="AK6:AK41" si="13">SUM(AI6:AJ6)</f>
        <v>373</v>
      </c>
      <c r="AL6" s="85">
        <f t="shared" si="2"/>
        <v>40.15748031496063</v>
      </c>
      <c r="AM6" s="85">
        <f t="shared" si="3"/>
        <v>18.58267716535433</v>
      </c>
      <c r="AN6" s="16"/>
    </row>
    <row r="7" spans="1:40" ht="15" customHeight="1" x14ac:dyDescent="0.25">
      <c r="A7" s="7" t="s">
        <v>2</v>
      </c>
      <c r="B7" s="7">
        <v>11271</v>
      </c>
      <c r="C7" s="7">
        <v>13696</v>
      </c>
      <c r="D7" s="8">
        <f t="shared" si="4"/>
        <v>24967</v>
      </c>
      <c r="E7" s="7">
        <v>11160</v>
      </c>
      <c r="F7" s="7">
        <v>13482</v>
      </c>
      <c r="G7" s="8">
        <f t="shared" si="5"/>
        <v>24642</v>
      </c>
      <c r="H7" s="7">
        <v>10411</v>
      </c>
      <c r="I7" s="7">
        <v>12401</v>
      </c>
      <c r="J7" s="8">
        <f t="shared" si="6"/>
        <v>22812</v>
      </c>
      <c r="K7" s="7">
        <v>11292</v>
      </c>
      <c r="L7" s="7">
        <v>13658</v>
      </c>
      <c r="M7" s="8">
        <f t="shared" si="7"/>
        <v>24950</v>
      </c>
      <c r="N7" s="7">
        <v>9436</v>
      </c>
      <c r="O7" s="7">
        <v>11427</v>
      </c>
      <c r="P7" s="8">
        <f t="shared" si="8"/>
        <v>20863</v>
      </c>
      <c r="Q7" s="83">
        <f t="shared" si="0"/>
        <v>37.793887932070334</v>
      </c>
      <c r="R7" s="83">
        <f t="shared" si="1"/>
        <v>45.768414306885084</v>
      </c>
      <c r="V7" s="7" t="s">
        <v>2</v>
      </c>
      <c r="W7" s="7">
        <v>528</v>
      </c>
      <c r="X7" s="7">
        <v>590</v>
      </c>
      <c r="Y7" s="8">
        <f t="shared" si="9"/>
        <v>1118</v>
      </c>
      <c r="Z7" s="7">
        <v>428</v>
      </c>
      <c r="AA7" s="7">
        <v>381</v>
      </c>
      <c r="AB7" s="8">
        <f t="shared" si="10"/>
        <v>809</v>
      </c>
      <c r="AC7" s="7">
        <v>494</v>
      </c>
      <c r="AD7" s="7">
        <v>450</v>
      </c>
      <c r="AE7" s="7">
        <f t="shared" si="11"/>
        <v>944</v>
      </c>
      <c r="AF7" s="7">
        <v>449</v>
      </c>
      <c r="AG7" s="7">
        <v>411</v>
      </c>
      <c r="AH7" s="8">
        <f t="shared" si="12"/>
        <v>860</v>
      </c>
      <c r="AI7" s="7">
        <v>361</v>
      </c>
      <c r="AJ7" s="7">
        <v>349</v>
      </c>
      <c r="AK7" s="8">
        <f t="shared" si="13"/>
        <v>710</v>
      </c>
      <c r="AL7" s="85">
        <f t="shared" si="2"/>
        <v>32.289803220035779</v>
      </c>
      <c r="AM7" s="85">
        <f t="shared" si="3"/>
        <v>31.216457960644007</v>
      </c>
      <c r="AN7" s="16"/>
    </row>
    <row r="8" spans="1:40" x14ac:dyDescent="0.25">
      <c r="A8" s="7" t="s">
        <v>3</v>
      </c>
      <c r="B8" s="7">
        <v>8341</v>
      </c>
      <c r="C8" s="7">
        <v>10659</v>
      </c>
      <c r="D8" s="8">
        <f t="shared" si="4"/>
        <v>19000</v>
      </c>
      <c r="E8" s="7">
        <v>8003</v>
      </c>
      <c r="F8" s="7">
        <v>10302</v>
      </c>
      <c r="G8" s="8">
        <f t="shared" si="5"/>
        <v>18305</v>
      </c>
      <c r="H8" s="7">
        <v>7654</v>
      </c>
      <c r="I8" s="7">
        <v>9520</v>
      </c>
      <c r="J8" s="8">
        <f t="shared" si="6"/>
        <v>17174</v>
      </c>
      <c r="K8" s="7">
        <v>8236</v>
      </c>
      <c r="L8" s="7">
        <v>10519</v>
      </c>
      <c r="M8" s="8">
        <f t="shared" si="7"/>
        <v>18755</v>
      </c>
      <c r="N8" s="7">
        <v>7043</v>
      </c>
      <c r="O8" s="7">
        <v>8874</v>
      </c>
      <c r="P8" s="8">
        <f t="shared" si="8"/>
        <v>15917</v>
      </c>
      <c r="Q8" s="83">
        <f t="shared" si="0"/>
        <v>37.068421052631578</v>
      </c>
      <c r="R8" s="83">
        <f t="shared" si="1"/>
        <v>46.705263157894741</v>
      </c>
      <c r="V8" s="7" t="s">
        <v>3</v>
      </c>
      <c r="W8" s="7">
        <v>241</v>
      </c>
      <c r="X8" s="7">
        <v>253</v>
      </c>
      <c r="Y8" s="8">
        <f t="shared" si="9"/>
        <v>494</v>
      </c>
      <c r="Z8" s="7">
        <v>202</v>
      </c>
      <c r="AA8" s="7">
        <v>193</v>
      </c>
      <c r="AB8" s="8">
        <f t="shared" si="10"/>
        <v>395</v>
      </c>
      <c r="AC8" s="7">
        <v>206</v>
      </c>
      <c r="AD8" s="7">
        <v>199</v>
      </c>
      <c r="AE8" s="7">
        <f t="shared" si="11"/>
        <v>405</v>
      </c>
      <c r="AF8" s="7">
        <v>199</v>
      </c>
      <c r="AG8" s="7">
        <v>196</v>
      </c>
      <c r="AH8" s="8">
        <f t="shared" si="12"/>
        <v>395</v>
      </c>
      <c r="AI8" s="7">
        <v>169</v>
      </c>
      <c r="AJ8" s="7">
        <v>169</v>
      </c>
      <c r="AK8" s="8">
        <f t="shared" si="13"/>
        <v>338</v>
      </c>
      <c r="AL8" s="85">
        <f t="shared" si="2"/>
        <v>34.210526315789473</v>
      </c>
      <c r="AM8" s="85">
        <f t="shared" si="3"/>
        <v>34.210526315789473</v>
      </c>
      <c r="AN8" s="16"/>
    </row>
    <row r="9" spans="1:40" x14ac:dyDescent="0.25">
      <c r="A9" s="7" t="s">
        <v>4</v>
      </c>
      <c r="B9" s="7">
        <v>20623</v>
      </c>
      <c r="C9" s="7">
        <v>7736</v>
      </c>
      <c r="D9" s="8">
        <f t="shared" si="4"/>
        <v>28359</v>
      </c>
      <c r="E9" s="7">
        <v>20256</v>
      </c>
      <c r="F9" s="7">
        <v>8201</v>
      </c>
      <c r="G9" s="8">
        <f t="shared" si="5"/>
        <v>28457</v>
      </c>
      <c r="H9" s="7">
        <v>19786</v>
      </c>
      <c r="I9" s="7">
        <v>8311</v>
      </c>
      <c r="J9" s="8">
        <f t="shared" si="6"/>
        <v>28097</v>
      </c>
      <c r="K9" s="7">
        <v>23162</v>
      </c>
      <c r="L9" s="7">
        <v>9318</v>
      </c>
      <c r="M9" s="8">
        <f t="shared" si="7"/>
        <v>32480</v>
      </c>
      <c r="N9" s="7">
        <v>15506</v>
      </c>
      <c r="O9" s="7">
        <v>6789</v>
      </c>
      <c r="P9" s="8">
        <f t="shared" si="8"/>
        <v>22295</v>
      </c>
      <c r="Q9" s="83">
        <f t="shared" si="0"/>
        <v>54.677527416340489</v>
      </c>
      <c r="R9" s="83">
        <f t="shared" si="1"/>
        <v>23.939490108960118</v>
      </c>
      <c r="V9" s="7" t="s">
        <v>4</v>
      </c>
      <c r="W9" s="7">
        <v>152</v>
      </c>
      <c r="X9" s="7">
        <v>415</v>
      </c>
      <c r="Y9" s="8">
        <f t="shared" si="9"/>
        <v>567</v>
      </c>
      <c r="Z9" s="7">
        <v>80</v>
      </c>
      <c r="AA9" s="7">
        <v>23</v>
      </c>
      <c r="AB9" s="8">
        <f t="shared" si="10"/>
        <v>103</v>
      </c>
      <c r="AC9" s="7">
        <v>241</v>
      </c>
      <c r="AD9" s="7">
        <v>94</v>
      </c>
      <c r="AE9" s="7">
        <f t="shared" si="11"/>
        <v>335</v>
      </c>
      <c r="AF9" s="7">
        <v>182</v>
      </c>
      <c r="AG9" s="7">
        <v>63</v>
      </c>
      <c r="AH9" s="8">
        <f t="shared" si="12"/>
        <v>245</v>
      </c>
      <c r="AI9" s="7">
        <v>59</v>
      </c>
      <c r="AJ9" s="7">
        <v>16</v>
      </c>
      <c r="AK9" s="8">
        <f t="shared" si="13"/>
        <v>75</v>
      </c>
      <c r="AL9" s="85">
        <f t="shared" si="2"/>
        <v>10.405643738977071</v>
      </c>
      <c r="AM9" s="85">
        <f t="shared" si="3"/>
        <v>2.821869488536155</v>
      </c>
      <c r="AN9" s="16"/>
    </row>
    <row r="10" spans="1:40" x14ac:dyDescent="0.25">
      <c r="A10" s="7" t="s">
        <v>5</v>
      </c>
      <c r="B10" s="7">
        <v>17022</v>
      </c>
      <c r="C10" s="7">
        <v>13090</v>
      </c>
      <c r="D10" s="8">
        <f t="shared" si="4"/>
        <v>30112</v>
      </c>
      <c r="E10" s="7">
        <v>19289</v>
      </c>
      <c r="F10" s="7">
        <v>14558</v>
      </c>
      <c r="G10" s="8">
        <f t="shared" si="5"/>
        <v>33847</v>
      </c>
      <c r="H10" s="7">
        <v>18221</v>
      </c>
      <c r="I10" s="7">
        <v>13368</v>
      </c>
      <c r="J10" s="8">
        <f t="shared" si="6"/>
        <v>31589</v>
      </c>
      <c r="K10" s="7">
        <v>19854</v>
      </c>
      <c r="L10" s="7">
        <v>14862</v>
      </c>
      <c r="M10" s="8">
        <f t="shared" si="7"/>
        <v>34716</v>
      </c>
      <c r="N10" s="7">
        <v>16917</v>
      </c>
      <c r="O10" s="7">
        <v>12490</v>
      </c>
      <c r="P10" s="8">
        <f t="shared" si="8"/>
        <v>29407</v>
      </c>
      <c r="Q10" s="83">
        <f t="shared" si="0"/>
        <v>56.18026036131775</v>
      </c>
      <c r="R10" s="83">
        <f t="shared" si="1"/>
        <v>41.478480340063761</v>
      </c>
      <c r="V10" s="7" t="s">
        <v>5</v>
      </c>
      <c r="W10" s="7">
        <v>174</v>
      </c>
      <c r="X10" s="7">
        <v>334</v>
      </c>
      <c r="Y10" s="8">
        <f t="shared" si="9"/>
        <v>508</v>
      </c>
      <c r="Z10" s="7">
        <v>183</v>
      </c>
      <c r="AA10" s="7">
        <v>109</v>
      </c>
      <c r="AB10" s="8">
        <f t="shared" si="10"/>
        <v>292</v>
      </c>
      <c r="AC10" s="7">
        <v>199</v>
      </c>
      <c r="AD10" s="7">
        <v>103</v>
      </c>
      <c r="AE10" s="7">
        <f t="shared" si="11"/>
        <v>302</v>
      </c>
      <c r="AF10" s="7">
        <v>160</v>
      </c>
      <c r="AG10" s="7">
        <v>93</v>
      </c>
      <c r="AH10" s="8">
        <f t="shared" si="12"/>
        <v>253</v>
      </c>
      <c r="AI10" s="7">
        <v>122</v>
      </c>
      <c r="AJ10" s="7">
        <v>71</v>
      </c>
      <c r="AK10" s="8">
        <f t="shared" si="13"/>
        <v>193</v>
      </c>
      <c r="AL10" s="85">
        <f t="shared" si="2"/>
        <v>24.015748031496063</v>
      </c>
      <c r="AM10" s="85">
        <f t="shared" si="3"/>
        <v>13.976377952755906</v>
      </c>
      <c r="AN10" s="16"/>
    </row>
    <row r="11" spans="1:40" x14ac:dyDescent="0.25">
      <c r="A11" s="7" t="s">
        <v>6</v>
      </c>
      <c r="B11" s="7">
        <v>6673</v>
      </c>
      <c r="C11" s="7">
        <v>4258</v>
      </c>
      <c r="D11" s="8">
        <f t="shared" si="4"/>
        <v>10931</v>
      </c>
      <c r="E11" s="7">
        <v>6602</v>
      </c>
      <c r="F11" s="7">
        <v>3975</v>
      </c>
      <c r="G11" s="8">
        <f t="shared" si="5"/>
        <v>10577</v>
      </c>
      <c r="H11" s="7">
        <v>7097</v>
      </c>
      <c r="I11" s="7">
        <v>4406</v>
      </c>
      <c r="J11" s="8">
        <f t="shared" si="6"/>
        <v>11503</v>
      </c>
      <c r="K11" s="7">
        <v>7498</v>
      </c>
      <c r="L11" s="7">
        <v>4693</v>
      </c>
      <c r="M11" s="8">
        <f t="shared" si="7"/>
        <v>12191</v>
      </c>
      <c r="N11" s="7">
        <v>5931</v>
      </c>
      <c r="O11" s="7">
        <v>3625</v>
      </c>
      <c r="P11" s="8">
        <f t="shared" si="8"/>
        <v>9556</v>
      </c>
      <c r="Q11" s="83">
        <f t="shared" si="0"/>
        <v>54.258530784008784</v>
      </c>
      <c r="R11" s="83">
        <f t="shared" si="1"/>
        <v>33.162565181593635</v>
      </c>
      <c r="V11" s="7" t="s">
        <v>6</v>
      </c>
      <c r="W11" s="7">
        <v>58</v>
      </c>
      <c r="X11" s="7">
        <v>162</v>
      </c>
      <c r="Y11" s="8">
        <f t="shared" si="9"/>
        <v>220</v>
      </c>
      <c r="Z11" s="7">
        <v>95</v>
      </c>
      <c r="AA11" s="7">
        <v>40</v>
      </c>
      <c r="AB11" s="8">
        <f t="shared" si="10"/>
        <v>135</v>
      </c>
      <c r="AC11" s="7">
        <v>123</v>
      </c>
      <c r="AD11" s="7">
        <v>52</v>
      </c>
      <c r="AE11" s="7">
        <f t="shared" si="11"/>
        <v>175</v>
      </c>
      <c r="AF11" s="7">
        <v>80</v>
      </c>
      <c r="AG11" s="7">
        <v>40</v>
      </c>
      <c r="AH11" s="8">
        <f t="shared" si="12"/>
        <v>120</v>
      </c>
      <c r="AI11" s="7">
        <v>64</v>
      </c>
      <c r="AJ11" s="7">
        <v>32</v>
      </c>
      <c r="AK11" s="8">
        <f t="shared" si="13"/>
        <v>96</v>
      </c>
      <c r="AL11" s="85">
        <f t="shared" si="2"/>
        <v>29.09090909090909</v>
      </c>
      <c r="AM11" s="85">
        <f t="shared" si="3"/>
        <v>14.545454545454545</v>
      </c>
      <c r="AN11" s="16"/>
    </row>
    <row r="12" spans="1:40" x14ac:dyDescent="0.25">
      <c r="A12" s="7" t="s">
        <v>7</v>
      </c>
      <c r="B12" s="7">
        <v>6216</v>
      </c>
      <c r="C12" s="7">
        <v>6107</v>
      </c>
      <c r="D12" s="8">
        <f t="shared" si="4"/>
        <v>12323</v>
      </c>
      <c r="E12" s="7">
        <v>7425</v>
      </c>
      <c r="F12" s="7">
        <v>7180</v>
      </c>
      <c r="G12" s="8">
        <f t="shared" si="5"/>
        <v>14605</v>
      </c>
      <c r="H12" s="7">
        <v>6821</v>
      </c>
      <c r="I12" s="7">
        <v>6635</v>
      </c>
      <c r="J12" s="8">
        <f t="shared" si="6"/>
        <v>13456</v>
      </c>
      <c r="K12" s="7">
        <v>7423</v>
      </c>
      <c r="L12" s="7">
        <v>7147</v>
      </c>
      <c r="M12" s="8">
        <f t="shared" si="7"/>
        <v>14570</v>
      </c>
      <c r="N12" s="7">
        <v>6320</v>
      </c>
      <c r="O12" s="7">
        <v>6228</v>
      </c>
      <c r="P12" s="8">
        <f t="shared" si="8"/>
        <v>12548</v>
      </c>
      <c r="Q12" s="83">
        <f t="shared" si="0"/>
        <v>51.286212772863749</v>
      </c>
      <c r="R12" s="83">
        <f t="shared" si="1"/>
        <v>50.539641321106878</v>
      </c>
      <c r="V12" s="7" t="s">
        <v>7</v>
      </c>
      <c r="W12" s="7">
        <v>258</v>
      </c>
      <c r="X12" s="7">
        <v>301</v>
      </c>
      <c r="Y12" s="8">
        <f t="shared" si="9"/>
        <v>559</v>
      </c>
      <c r="Z12" s="7">
        <v>194</v>
      </c>
      <c r="AA12" s="7">
        <v>164</v>
      </c>
      <c r="AB12" s="8">
        <f t="shared" si="10"/>
        <v>358</v>
      </c>
      <c r="AC12" s="7">
        <v>235</v>
      </c>
      <c r="AD12" s="7">
        <v>201</v>
      </c>
      <c r="AE12" s="7">
        <f t="shared" si="11"/>
        <v>436</v>
      </c>
      <c r="AF12" s="7">
        <v>208</v>
      </c>
      <c r="AG12" s="7">
        <v>174</v>
      </c>
      <c r="AH12" s="8">
        <f t="shared" si="12"/>
        <v>382</v>
      </c>
      <c r="AI12" s="7">
        <v>151</v>
      </c>
      <c r="AJ12" s="7">
        <v>133</v>
      </c>
      <c r="AK12" s="8">
        <f t="shared" si="13"/>
        <v>284</v>
      </c>
      <c r="AL12" s="85">
        <f t="shared" si="2"/>
        <v>27.012522361359569</v>
      </c>
      <c r="AM12" s="85">
        <f t="shared" si="3"/>
        <v>23.792486583184257</v>
      </c>
      <c r="AN12" s="16"/>
    </row>
    <row r="13" spans="1:40" x14ac:dyDescent="0.25">
      <c r="A13" s="7" t="s">
        <v>8</v>
      </c>
      <c r="B13" s="7">
        <v>8771</v>
      </c>
      <c r="C13" s="7">
        <v>9569</v>
      </c>
      <c r="D13" s="8">
        <f t="shared" si="4"/>
        <v>18340</v>
      </c>
      <c r="E13" s="7">
        <v>9207</v>
      </c>
      <c r="F13" s="7">
        <v>9926</v>
      </c>
      <c r="G13" s="8">
        <f t="shared" si="5"/>
        <v>19133</v>
      </c>
      <c r="H13" s="7">
        <v>8752</v>
      </c>
      <c r="I13" s="7">
        <v>9268</v>
      </c>
      <c r="J13" s="8">
        <f t="shared" si="6"/>
        <v>18020</v>
      </c>
      <c r="K13" s="7">
        <v>9100</v>
      </c>
      <c r="L13" s="7">
        <v>9803</v>
      </c>
      <c r="M13" s="8">
        <f t="shared" si="7"/>
        <v>18903</v>
      </c>
      <c r="N13" s="7">
        <v>8235</v>
      </c>
      <c r="O13" s="7">
        <v>8756</v>
      </c>
      <c r="P13" s="8">
        <f t="shared" si="8"/>
        <v>16991</v>
      </c>
      <c r="Q13" s="83">
        <f t="shared" si="0"/>
        <v>44.901853871319517</v>
      </c>
      <c r="R13" s="83">
        <f t="shared" si="1"/>
        <v>47.742639040348969</v>
      </c>
      <c r="V13" s="7" t="s">
        <v>8</v>
      </c>
      <c r="W13" s="7">
        <v>582</v>
      </c>
      <c r="X13" s="7">
        <v>599</v>
      </c>
      <c r="Y13" s="8">
        <f t="shared" si="9"/>
        <v>1181</v>
      </c>
      <c r="Z13" s="7">
        <v>436</v>
      </c>
      <c r="AA13" s="7">
        <v>442</v>
      </c>
      <c r="AB13" s="8">
        <f t="shared" si="10"/>
        <v>878</v>
      </c>
      <c r="AC13" s="7">
        <v>491</v>
      </c>
      <c r="AD13" s="7">
        <v>462</v>
      </c>
      <c r="AE13" s="7">
        <f t="shared" si="11"/>
        <v>953</v>
      </c>
      <c r="AF13" s="7">
        <v>413</v>
      </c>
      <c r="AG13" s="7">
        <v>431</v>
      </c>
      <c r="AH13" s="8">
        <f t="shared" si="12"/>
        <v>844</v>
      </c>
      <c r="AI13" s="7">
        <v>355</v>
      </c>
      <c r="AJ13" s="7">
        <v>351</v>
      </c>
      <c r="AK13" s="8">
        <f t="shared" si="13"/>
        <v>706</v>
      </c>
      <c r="AL13" s="85">
        <f t="shared" si="2"/>
        <v>30.05927180355631</v>
      </c>
      <c r="AM13" s="85">
        <f t="shared" si="3"/>
        <v>29.720575783234548</v>
      </c>
      <c r="AN13" s="16"/>
    </row>
    <row r="14" spans="1:40" x14ac:dyDescent="0.25">
      <c r="A14" s="7" t="s">
        <v>9</v>
      </c>
      <c r="B14" s="7">
        <v>9389</v>
      </c>
      <c r="C14" s="7">
        <v>9565</v>
      </c>
      <c r="D14" s="8">
        <f t="shared" si="4"/>
        <v>18954</v>
      </c>
      <c r="E14" s="7">
        <v>10867</v>
      </c>
      <c r="F14" s="7">
        <v>10858</v>
      </c>
      <c r="G14" s="8">
        <f t="shared" si="5"/>
        <v>21725</v>
      </c>
      <c r="H14" s="7">
        <v>10540</v>
      </c>
      <c r="I14" s="7">
        <v>10446</v>
      </c>
      <c r="J14" s="8">
        <f t="shared" si="6"/>
        <v>20986</v>
      </c>
      <c r="K14" s="7">
        <v>10892</v>
      </c>
      <c r="L14" s="7">
        <v>10864</v>
      </c>
      <c r="M14" s="8">
        <f t="shared" si="7"/>
        <v>21756</v>
      </c>
      <c r="N14" s="7">
        <v>10075</v>
      </c>
      <c r="O14" s="7">
        <v>10108</v>
      </c>
      <c r="P14" s="8">
        <f t="shared" si="8"/>
        <v>20183</v>
      </c>
      <c r="Q14" s="83">
        <f t="shared" si="0"/>
        <v>53.155006858710564</v>
      </c>
      <c r="R14" s="83">
        <f t="shared" si="1"/>
        <v>53.329112588371849</v>
      </c>
      <c r="V14" s="7" t="s">
        <v>9</v>
      </c>
      <c r="W14" s="7">
        <v>253</v>
      </c>
      <c r="X14" s="7">
        <v>323</v>
      </c>
      <c r="Y14" s="8">
        <f t="shared" si="9"/>
        <v>576</v>
      </c>
      <c r="Z14" s="7">
        <v>170</v>
      </c>
      <c r="AA14" s="7">
        <v>122</v>
      </c>
      <c r="AB14" s="8">
        <f t="shared" si="10"/>
        <v>292</v>
      </c>
      <c r="AC14" s="7">
        <v>186</v>
      </c>
      <c r="AD14" s="7">
        <v>141</v>
      </c>
      <c r="AE14" s="7">
        <f t="shared" si="11"/>
        <v>327</v>
      </c>
      <c r="AF14" s="7">
        <v>167</v>
      </c>
      <c r="AG14" s="7">
        <v>124</v>
      </c>
      <c r="AH14" s="8">
        <f t="shared" si="12"/>
        <v>291</v>
      </c>
      <c r="AI14" s="7">
        <v>119</v>
      </c>
      <c r="AJ14" s="7">
        <v>87</v>
      </c>
      <c r="AK14" s="8">
        <f t="shared" si="13"/>
        <v>206</v>
      </c>
      <c r="AL14" s="85">
        <f t="shared" si="2"/>
        <v>20.659722222222221</v>
      </c>
      <c r="AM14" s="85">
        <f t="shared" si="3"/>
        <v>15.104166666666666</v>
      </c>
      <c r="AN14" s="16"/>
    </row>
    <row r="15" spans="1:40" x14ac:dyDescent="0.25">
      <c r="A15" s="7" t="s">
        <v>10</v>
      </c>
      <c r="B15" s="7">
        <v>11230</v>
      </c>
      <c r="C15" s="7">
        <v>14239</v>
      </c>
      <c r="D15" s="8">
        <f t="shared" si="4"/>
        <v>25469</v>
      </c>
      <c r="E15" s="7">
        <v>10949</v>
      </c>
      <c r="F15" s="7">
        <v>13731</v>
      </c>
      <c r="G15" s="8">
        <f t="shared" si="5"/>
        <v>24680</v>
      </c>
      <c r="H15" s="7">
        <v>10435</v>
      </c>
      <c r="I15" s="7">
        <v>12777</v>
      </c>
      <c r="J15" s="8">
        <f t="shared" si="6"/>
        <v>23212</v>
      </c>
      <c r="K15" s="7">
        <v>11610</v>
      </c>
      <c r="L15" s="7">
        <v>14548</v>
      </c>
      <c r="M15" s="8">
        <f t="shared" si="7"/>
        <v>26158</v>
      </c>
      <c r="N15" s="7">
        <v>9332</v>
      </c>
      <c r="O15" s="7">
        <v>11484</v>
      </c>
      <c r="P15" s="8">
        <f t="shared" si="8"/>
        <v>20816</v>
      </c>
      <c r="Q15" s="83">
        <f t="shared" si="0"/>
        <v>36.64062193254545</v>
      </c>
      <c r="R15" s="83">
        <f t="shared" si="1"/>
        <v>45.090109544936986</v>
      </c>
      <c r="V15" s="7" t="s">
        <v>10</v>
      </c>
      <c r="W15" s="7">
        <v>526</v>
      </c>
      <c r="X15" s="7">
        <v>488</v>
      </c>
      <c r="Y15" s="8">
        <f t="shared" si="9"/>
        <v>1014</v>
      </c>
      <c r="Z15" s="7">
        <v>403</v>
      </c>
      <c r="AA15" s="7">
        <v>444</v>
      </c>
      <c r="AB15" s="8">
        <f t="shared" si="10"/>
        <v>847</v>
      </c>
      <c r="AC15" s="7">
        <v>429</v>
      </c>
      <c r="AD15" s="7">
        <v>469</v>
      </c>
      <c r="AE15" s="7">
        <f t="shared" si="11"/>
        <v>898</v>
      </c>
      <c r="AF15" s="7">
        <v>405</v>
      </c>
      <c r="AG15" s="7">
        <v>453</v>
      </c>
      <c r="AH15" s="8">
        <f t="shared" si="12"/>
        <v>858</v>
      </c>
      <c r="AI15" s="7">
        <v>358</v>
      </c>
      <c r="AJ15" s="7">
        <v>399</v>
      </c>
      <c r="AK15" s="8">
        <f t="shared" si="13"/>
        <v>757</v>
      </c>
      <c r="AL15" s="85">
        <f t="shared" si="2"/>
        <v>35.30571992110454</v>
      </c>
      <c r="AM15" s="85">
        <f t="shared" si="3"/>
        <v>39.349112426035504</v>
      </c>
      <c r="AN15" s="16"/>
    </row>
    <row r="16" spans="1:40" x14ac:dyDescent="0.25">
      <c r="A16" s="7" t="s">
        <v>11</v>
      </c>
      <c r="B16" s="7">
        <v>9947</v>
      </c>
      <c r="C16" s="7">
        <v>11727</v>
      </c>
      <c r="D16" s="8">
        <f t="shared" si="4"/>
        <v>21674</v>
      </c>
      <c r="E16" s="7">
        <v>9765</v>
      </c>
      <c r="F16" s="7">
        <v>11676</v>
      </c>
      <c r="G16" s="8">
        <f t="shared" si="5"/>
        <v>21441</v>
      </c>
      <c r="H16" s="7">
        <v>9119</v>
      </c>
      <c r="I16" s="7">
        <v>10793</v>
      </c>
      <c r="J16" s="8">
        <f t="shared" si="6"/>
        <v>19912</v>
      </c>
      <c r="K16" s="7">
        <v>10079</v>
      </c>
      <c r="L16" s="7">
        <v>11831</v>
      </c>
      <c r="M16" s="8">
        <f t="shared" si="7"/>
        <v>21910</v>
      </c>
      <c r="N16" s="7">
        <v>8721</v>
      </c>
      <c r="O16" s="7">
        <v>10421</v>
      </c>
      <c r="P16" s="8">
        <f t="shared" si="8"/>
        <v>19142</v>
      </c>
      <c r="Q16" s="83">
        <f t="shared" si="0"/>
        <v>40.237150502906708</v>
      </c>
      <c r="R16" s="83">
        <f t="shared" si="1"/>
        <v>48.080649626280334</v>
      </c>
      <c r="V16" s="7" t="s">
        <v>11</v>
      </c>
      <c r="W16" s="7">
        <v>169</v>
      </c>
      <c r="X16" s="7">
        <v>184</v>
      </c>
      <c r="Y16" s="8">
        <f t="shared" si="9"/>
        <v>353</v>
      </c>
      <c r="Z16" s="7">
        <v>110</v>
      </c>
      <c r="AA16" s="7">
        <v>102</v>
      </c>
      <c r="AB16" s="8">
        <f t="shared" si="10"/>
        <v>212</v>
      </c>
      <c r="AC16" s="7">
        <v>135</v>
      </c>
      <c r="AD16" s="7">
        <v>122</v>
      </c>
      <c r="AE16" s="7">
        <f t="shared" si="11"/>
        <v>257</v>
      </c>
      <c r="AF16" s="7">
        <v>122</v>
      </c>
      <c r="AG16" s="7">
        <v>125</v>
      </c>
      <c r="AH16" s="8">
        <f t="shared" si="12"/>
        <v>247</v>
      </c>
      <c r="AI16" s="7">
        <v>90</v>
      </c>
      <c r="AJ16" s="7">
        <v>78</v>
      </c>
      <c r="AK16" s="8">
        <f t="shared" si="13"/>
        <v>168</v>
      </c>
      <c r="AL16" s="85">
        <f t="shared" si="2"/>
        <v>25.495750708215297</v>
      </c>
      <c r="AM16" s="85">
        <f t="shared" si="3"/>
        <v>22.096317280453256</v>
      </c>
      <c r="AN16" s="16"/>
    </row>
    <row r="17" spans="1:40" x14ac:dyDescent="0.25">
      <c r="A17" s="7" t="s">
        <v>12</v>
      </c>
      <c r="B17" s="7">
        <v>17392</v>
      </c>
      <c r="C17" s="7">
        <v>5752</v>
      </c>
      <c r="D17" s="8">
        <f t="shared" si="4"/>
        <v>23144</v>
      </c>
      <c r="E17" s="7">
        <v>11638</v>
      </c>
      <c r="F17" s="7">
        <v>4151</v>
      </c>
      <c r="G17" s="8">
        <f t="shared" si="5"/>
        <v>15789</v>
      </c>
      <c r="H17" s="7">
        <v>10953</v>
      </c>
      <c r="I17" s="7">
        <v>3727</v>
      </c>
      <c r="J17" s="8">
        <f t="shared" si="6"/>
        <v>14680</v>
      </c>
      <c r="K17" s="7">
        <v>14309</v>
      </c>
      <c r="L17" s="7">
        <v>5024</v>
      </c>
      <c r="M17" s="8">
        <f t="shared" si="7"/>
        <v>19333</v>
      </c>
      <c r="N17" s="7">
        <v>8268</v>
      </c>
      <c r="O17" s="7">
        <v>2835</v>
      </c>
      <c r="P17" s="8">
        <f t="shared" si="8"/>
        <v>11103</v>
      </c>
      <c r="Q17" s="83">
        <f t="shared" si="0"/>
        <v>35.724161769789148</v>
      </c>
      <c r="R17" s="83">
        <f t="shared" si="1"/>
        <v>12.249395091600416</v>
      </c>
      <c r="V17" s="7" t="s">
        <v>12</v>
      </c>
      <c r="W17" s="7">
        <v>186</v>
      </c>
      <c r="X17" s="7">
        <v>1165</v>
      </c>
      <c r="Y17" s="8">
        <f t="shared" si="9"/>
        <v>1351</v>
      </c>
      <c r="Z17" s="7">
        <v>587</v>
      </c>
      <c r="AA17" s="7">
        <v>70</v>
      </c>
      <c r="AB17" s="8">
        <f t="shared" si="10"/>
        <v>657</v>
      </c>
      <c r="AC17" s="7">
        <v>928</v>
      </c>
      <c r="AD17" s="7">
        <v>153</v>
      </c>
      <c r="AE17" s="7">
        <f t="shared" si="11"/>
        <v>1081</v>
      </c>
      <c r="AF17" s="7">
        <v>622</v>
      </c>
      <c r="AG17" s="7">
        <v>128</v>
      </c>
      <c r="AH17" s="8">
        <f t="shared" si="12"/>
        <v>750</v>
      </c>
      <c r="AI17" s="7">
        <v>408</v>
      </c>
      <c r="AJ17" s="7">
        <v>46</v>
      </c>
      <c r="AK17" s="8">
        <f t="shared" si="13"/>
        <v>454</v>
      </c>
      <c r="AL17" s="85">
        <f t="shared" si="2"/>
        <v>30.199851961509992</v>
      </c>
      <c r="AM17" s="85">
        <f t="shared" si="3"/>
        <v>3.4048852701702446</v>
      </c>
      <c r="AN17" s="16"/>
    </row>
    <row r="18" spans="1:40" x14ac:dyDescent="0.25">
      <c r="A18" s="7" t="s">
        <v>13</v>
      </c>
      <c r="B18" s="7">
        <v>22756</v>
      </c>
      <c r="C18" s="7">
        <v>16302</v>
      </c>
      <c r="D18" s="8">
        <f t="shared" si="4"/>
        <v>39058</v>
      </c>
      <c r="E18" s="7">
        <v>24114</v>
      </c>
      <c r="F18" s="7">
        <v>16896</v>
      </c>
      <c r="G18" s="8">
        <f t="shared" si="5"/>
        <v>41010</v>
      </c>
      <c r="H18" s="7">
        <v>24878</v>
      </c>
      <c r="I18" s="7">
        <v>17299</v>
      </c>
      <c r="J18" s="8">
        <f t="shared" si="6"/>
        <v>42177</v>
      </c>
      <c r="K18" s="7">
        <v>26061</v>
      </c>
      <c r="L18" s="7">
        <v>17971</v>
      </c>
      <c r="M18" s="8">
        <f t="shared" si="7"/>
        <v>44032</v>
      </c>
      <c r="N18" s="7">
        <v>20517</v>
      </c>
      <c r="O18" s="7">
        <v>14805</v>
      </c>
      <c r="P18" s="8">
        <f t="shared" si="8"/>
        <v>35322</v>
      </c>
      <c r="Q18" s="83">
        <f t="shared" si="0"/>
        <v>52.52957140662604</v>
      </c>
      <c r="R18" s="83">
        <f t="shared" si="1"/>
        <v>37.905166675200988</v>
      </c>
      <c r="V18" s="7" t="s">
        <v>13</v>
      </c>
      <c r="W18" s="7">
        <v>457</v>
      </c>
      <c r="X18" s="7">
        <v>928</v>
      </c>
      <c r="Y18" s="8">
        <f t="shared" si="9"/>
        <v>1385</v>
      </c>
      <c r="Z18" s="7">
        <v>666</v>
      </c>
      <c r="AA18" s="7">
        <v>328</v>
      </c>
      <c r="AB18" s="8">
        <f t="shared" si="10"/>
        <v>994</v>
      </c>
      <c r="AC18" s="7">
        <v>667</v>
      </c>
      <c r="AD18" s="7">
        <v>332</v>
      </c>
      <c r="AE18" s="7">
        <f t="shared" si="11"/>
        <v>999</v>
      </c>
      <c r="AF18" s="7">
        <v>683</v>
      </c>
      <c r="AG18" s="7">
        <v>318</v>
      </c>
      <c r="AH18" s="8">
        <f t="shared" si="12"/>
        <v>1001</v>
      </c>
      <c r="AI18" s="7">
        <v>460</v>
      </c>
      <c r="AJ18" s="7">
        <v>215</v>
      </c>
      <c r="AK18" s="8">
        <f t="shared" si="13"/>
        <v>675</v>
      </c>
      <c r="AL18" s="85">
        <f t="shared" si="2"/>
        <v>33.2129963898917</v>
      </c>
      <c r="AM18" s="85">
        <f t="shared" si="3"/>
        <v>15.523465703971121</v>
      </c>
      <c r="AN18" s="16"/>
    </row>
    <row r="19" spans="1:40" x14ac:dyDescent="0.25">
      <c r="A19" s="7" t="s">
        <v>14</v>
      </c>
      <c r="B19" s="7">
        <v>49003</v>
      </c>
      <c r="C19" s="7">
        <v>21483</v>
      </c>
      <c r="D19" s="8">
        <f t="shared" si="4"/>
        <v>70486</v>
      </c>
      <c r="E19" s="7">
        <v>37408</v>
      </c>
      <c r="F19" s="7">
        <v>18513</v>
      </c>
      <c r="G19" s="8">
        <f t="shared" si="5"/>
        <v>55921</v>
      </c>
      <c r="H19" s="7">
        <v>33008</v>
      </c>
      <c r="I19" s="7">
        <v>17226</v>
      </c>
      <c r="J19" s="8">
        <f t="shared" si="6"/>
        <v>50234</v>
      </c>
      <c r="K19" s="7">
        <v>42221</v>
      </c>
      <c r="L19" s="7">
        <v>20624</v>
      </c>
      <c r="M19" s="8">
        <f t="shared" si="7"/>
        <v>62845</v>
      </c>
      <c r="N19" s="7">
        <v>27211</v>
      </c>
      <c r="O19" s="7">
        <v>14766</v>
      </c>
      <c r="P19" s="8">
        <f t="shared" si="8"/>
        <v>41977</v>
      </c>
      <c r="Q19" s="83">
        <f t="shared" si="0"/>
        <v>38.604829327809774</v>
      </c>
      <c r="R19" s="83">
        <f t="shared" si="1"/>
        <v>20.948840904576794</v>
      </c>
      <c r="V19" s="7" t="s">
        <v>14</v>
      </c>
      <c r="W19" s="7">
        <v>764</v>
      </c>
      <c r="X19" s="7">
        <v>2576</v>
      </c>
      <c r="Y19" s="8">
        <f t="shared" si="9"/>
        <v>3340</v>
      </c>
      <c r="Z19" s="7">
        <v>1988</v>
      </c>
      <c r="AA19" s="7">
        <v>602</v>
      </c>
      <c r="AB19" s="8">
        <f t="shared" si="10"/>
        <v>2590</v>
      </c>
      <c r="AC19" s="7">
        <v>2319</v>
      </c>
      <c r="AD19" s="7">
        <v>718</v>
      </c>
      <c r="AE19" s="7">
        <f t="shared" si="11"/>
        <v>3037</v>
      </c>
      <c r="AF19" s="7">
        <v>2041</v>
      </c>
      <c r="AG19" s="7">
        <v>635</v>
      </c>
      <c r="AH19" s="8">
        <f t="shared" si="12"/>
        <v>2676</v>
      </c>
      <c r="AI19" s="7">
        <v>1714</v>
      </c>
      <c r="AJ19" s="7">
        <v>556</v>
      </c>
      <c r="AK19" s="8">
        <f t="shared" si="13"/>
        <v>2270</v>
      </c>
      <c r="AL19" s="85">
        <f t="shared" si="2"/>
        <v>51.317365269461078</v>
      </c>
      <c r="AM19" s="85">
        <f t="shared" si="3"/>
        <v>16.646706586826348</v>
      </c>
      <c r="AN19" s="16"/>
    </row>
    <row r="20" spans="1:40" x14ac:dyDescent="0.25">
      <c r="A20" s="7" t="s">
        <v>15</v>
      </c>
      <c r="B20" s="7">
        <v>30607</v>
      </c>
      <c r="C20" s="7">
        <v>12554</v>
      </c>
      <c r="D20" s="8">
        <f t="shared" si="4"/>
        <v>43161</v>
      </c>
      <c r="E20" s="7">
        <v>21665</v>
      </c>
      <c r="F20" s="7">
        <v>9465</v>
      </c>
      <c r="G20" s="8">
        <f t="shared" si="5"/>
        <v>31130</v>
      </c>
      <c r="H20" s="7">
        <v>18512</v>
      </c>
      <c r="I20" s="7">
        <v>8790</v>
      </c>
      <c r="J20" s="8">
        <f t="shared" si="6"/>
        <v>27302</v>
      </c>
      <c r="K20" s="7">
        <v>24044</v>
      </c>
      <c r="L20" s="7">
        <v>10901</v>
      </c>
      <c r="M20" s="8">
        <f t="shared" si="7"/>
        <v>34945</v>
      </c>
      <c r="N20" s="7">
        <v>14524</v>
      </c>
      <c r="O20" s="7">
        <v>6626</v>
      </c>
      <c r="P20" s="8">
        <f t="shared" si="8"/>
        <v>21150</v>
      </c>
      <c r="Q20" s="83">
        <f t="shared" si="0"/>
        <v>33.650749519241906</v>
      </c>
      <c r="R20" s="83">
        <f t="shared" si="1"/>
        <v>15.351822246935892</v>
      </c>
      <c r="V20" s="7" t="s">
        <v>15</v>
      </c>
      <c r="W20" s="7">
        <v>99</v>
      </c>
      <c r="X20" s="7">
        <v>275</v>
      </c>
      <c r="Y20" s="8">
        <f t="shared" si="9"/>
        <v>374</v>
      </c>
      <c r="Z20" s="7">
        <v>177</v>
      </c>
      <c r="AA20" s="7">
        <v>69</v>
      </c>
      <c r="AB20" s="8">
        <f t="shared" si="10"/>
        <v>246</v>
      </c>
      <c r="AC20" s="7">
        <v>188</v>
      </c>
      <c r="AD20" s="7">
        <v>64</v>
      </c>
      <c r="AE20" s="7">
        <f t="shared" si="11"/>
        <v>252</v>
      </c>
      <c r="AF20" s="7">
        <v>133</v>
      </c>
      <c r="AG20" s="7">
        <v>52</v>
      </c>
      <c r="AH20" s="8">
        <f t="shared" si="12"/>
        <v>185</v>
      </c>
      <c r="AI20" s="7">
        <v>111</v>
      </c>
      <c r="AJ20" s="7">
        <v>47</v>
      </c>
      <c r="AK20" s="8">
        <f t="shared" si="13"/>
        <v>158</v>
      </c>
      <c r="AL20" s="85">
        <f t="shared" si="2"/>
        <v>29.679144385026738</v>
      </c>
      <c r="AM20" s="85">
        <f t="shared" si="3"/>
        <v>12.566844919786096</v>
      </c>
      <c r="AN20" s="16"/>
    </row>
    <row r="21" spans="1:40" x14ac:dyDescent="0.25">
      <c r="A21" s="7" t="s">
        <v>16</v>
      </c>
      <c r="B21" s="7">
        <v>18644</v>
      </c>
      <c r="C21" s="7">
        <v>7685</v>
      </c>
      <c r="D21" s="8">
        <f t="shared" si="4"/>
        <v>26329</v>
      </c>
      <c r="E21" s="7">
        <v>13494</v>
      </c>
      <c r="F21" s="7">
        <v>6064</v>
      </c>
      <c r="G21" s="8">
        <f t="shared" si="5"/>
        <v>19558</v>
      </c>
      <c r="H21" s="7">
        <v>13188</v>
      </c>
      <c r="I21" s="7">
        <v>6111</v>
      </c>
      <c r="J21" s="8">
        <f t="shared" si="6"/>
        <v>19299</v>
      </c>
      <c r="K21" s="7">
        <v>15453</v>
      </c>
      <c r="L21" s="7">
        <v>6805</v>
      </c>
      <c r="M21" s="8">
        <f t="shared" si="7"/>
        <v>22258</v>
      </c>
      <c r="N21" s="7">
        <v>10018</v>
      </c>
      <c r="O21" s="7">
        <v>4593</v>
      </c>
      <c r="P21" s="8">
        <f t="shared" si="8"/>
        <v>14611</v>
      </c>
      <c r="Q21" s="83">
        <f t="shared" si="0"/>
        <v>38.049299251775608</v>
      </c>
      <c r="R21" s="83">
        <f t="shared" si="1"/>
        <v>17.444642789319762</v>
      </c>
      <c r="V21" s="7" t="s">
        <v>16</v>
      </c>
      <c r="W21" s="7">
        <v>224</v>
      </c>
      <c r="X21" s="7">
        <v>353</v>
      </c>
      <c r="Y21" s="8">
        <f t="shared" si="9"/>
        <v>577</v>
      </c>
      <c r="Z21" s="7">
        <v>293</v>
      </c>
      <c r="AA21" s="7">
        <v>173</v>
      </c>
      <c r="AB21" s="8">
        <f t="shared" si="10"/>
        <v>466</v>
      </c>
      <c r="AC21" s="7">
        <v>263</v>
      </c>
      <c r="AD21" s="7">
        <v>118</v>
      </c>
      <c r="AE21" s="7">
        <f t="shared" si="11"/>
        <v>381</v>
      </c>
      <c r="AF21" s="7">
        <v>257</v>
      </c>
      <c r="AG21" s="7">
        <v>155</v>
      </c>
      <c r="AH21" s="8">
        <f t="shared" si="12"/>
        <v>412</v>
      </c>
      <c r="AI21" s="7">
        <v>204</v>
      </c>
      <c r="AJ21" s="7">
        <v>98</v>
      </c>
      <c r="AK21" s="8">
        <f t="shared" si="13"/>
        <v>302</v>
      </c>
      <c r="AL21" s="85">
        <f t="shared" si="2"/>
        <v>35.355285961871751</v>
      </c>
      <c r="AM21" s="85">
        <f t="shared" si="3"/>
        <v>16.984402079722706</v>
      </c>
      <c r="AN21" s="16"/>
    </row>
    <row r="22" spans="1:40" x14ac:dyDescent="0.25">
      <c r="A22" s="7" t="s">
        <v>17</v>
      </c>
      <c r="B22" s="7">
        <v>9906</v>
      </c>
      <c r="C22" s="7">
        <v>6991</v>
      </c>
      <c r="D22" s="8">
        <f t="shared" si="4"/>
        <v>16897</v>
      </c>
      <c r="E22" s="7">
        <v>13678</v>
      </c>
      <c r="F22" s="7">
        <v>9436</v>
      </c>
      <c r="G22" s="8">
        <f t="shared" si="5"/>
        <v>23114</v>
      </c>
      <c r="H22" s="7">
        <v>13404</v>
      </c>
      <c r="I22" s="7">
        <v>9131</v>
      </c>
      <c r="J22" s="8">
        <f t="shared" si="6"/>
        <v>22535</v>
      </c>
      <c r="K22" s="7">
        <v>13898</v>
      </c>
      <c r="L22" s="7">
        <v>9523</v>
      </c>
      <c r="M22" s="8">
        <f t="shared" si="7"/>
        <v>23421</v>
      </c>
      <c r="N22" s="7">
        <v>12669</v>
      </c>
      <c r="O22" s="7">
        <v>8687</v>
      </c>
      <c r="P22" s="8">
        <f t="shared" si="8"/>
        <v>21356</v>
      </c>
      <c r="Q22" s="83">
        <f t="shared" si="0"/>
        <v>74.977806711250523</v>
      </c>
      <c r="R22" s="83">
        <f t="shared" si="1"/>
        <v>51.411493164467068</v>
      </c>
      <c r="V22" s="7" t="s">
        <v>17</v>
      </c>
      <c r="W22" s="7">
        <v>206</v>
      </c>
      <c r="X22" s="7">
        <v>239</v>
      </c>
      <c r="Y22" s="8">
        <f t="shared" si="9"/>
        <v>445</v>
      </c>
      <c r="Z22" s="7">
        <v>170</v>
      </c>
      <c r="AA22" s="7">
        <v>131</v>
      </c>
      <c r="AB22" s="8">
        <f t="shared" si="10"/>
        <v>301</v>
      </c>
      <c r="AC22" s="7">
        <v>173</v>
      </c>
      <c r="AD22" s="7">
        <v>144</v>
      </c>
      <c r="AE22" s="7">
        <f t="shared" si="11"/>
        <v>317</v>
      </c>
      <c r="AF22" s="7">
        <v>158</v>
      </c>
      <c r="AG22" s="7">
        <v>137</v>
      </c>
      <c r="AH22" s="8">
        <f t="shared" si="12"/>
        <v>295</v>
      </c>
      <c r="AI22" s="7">
        <v>131</v>
      </c>
      <c r="AJ22" s="7">
        <v>106</v>
      </c>
      <c r="AK22" s="8">
        <f t="shared" si="13"/>
        <v>237</v>
      </c>
      <c r="AL22" s="85">
        <f t="shared" si="2"/>
        <v>29.438202247191008</v>
      </c>
      <c r="AM22" s="85">
        <f t="shared" si="3"/>
        <v>23.820224719101123</v>
      </c>
      <c r="AN22" s="16"/>
    </row>
    <row r="23" spans="1:40" x14ac:dyDescent="0.25">
      <c r="A23" s="7" t="s">
        <v>18</v>
      </c>
      <c r="B23" s="7">
        <v>10794</v>
      </c>
      <c r="C23" s="7">
        <v>9200</v>
      </c>
      <c r="D23" s="8">
        <f t="shared" si="4"/>
        <v>19994</v>
      </c>
      <c r="E23" s="7">
        <v>10245</v>
      </c>
      <c r="F23" s="7">
        <v>8886</v>
      </c>
      <c r="G23" s="8">
        <f t="shared" si="5"/>
        <v>19131</v>
      </c>
      <c r="H23" s="7">
        <v>9869</v>
      </c>
      <c r="I23" s="7">
        <v>8216</v>
      </c>
      <c r="J23" s="8">
        <f t="shared" si="6"/>
        <v>18085</v>
      </c>
      <c r="K23" s="7">
        <v>10902</v>
      </c>
      <c r="L23" s="7">
        <v>9268</v>
      </c>
      <c r="M23" s="8">
        <f t="shared" si="7"/>
        <v>20170</v>
      </c>
      <c r="N23" s="7">
        <v>8921</v>
      </c>
      <c r="O23" s="7">
        <v>7587</v>
      </c>
      <c r="P23" s="8">
        <f t="shared" si="8"/>
        <v>16508</v>
      </c>
      <c r="Q23" s="83">
        <f t="shared" si="0"/>
        <v>44.618385515654694</v>
      </c>
      <c r="R23" s="83">
        <f t="shared" si="1"/>
        <v>37.94638391517455</v>
      </c>
      <c r="V23" s="7" t="s">
        <v>18</v>
      </c>
      <c r="W23" s="7">
        <v>638</v>
      </c>
      <c r="X23" s="7">
        <v>672</v>
      </c>
      <c r="Y23" s="8">
        <f t="shared" si="9"/>
        <v>1310</v>
      </c>
      <c r="Z23" s="7">
        <v>507</v>
      </c>
      <c r="AA23" s="7">
        <v>503</v>
      </c>
      <c r="AB23" s="8">
        <f t="shared" si="10"/>
        <v>1010</v>
      </c>
      <c r="AC23" s="7">
        <v>613</v>
      </c>
      <c r="AD23" s="7">
        <v>582</v>
      </c>
      <c r="AE23" s="7">
        <f t="shared" si="11"/>
        <v>1195</v>
      </c>
      <c r="AF23" s="7">
        <v>560</v>
      </c>
      <c r="AG23" s="7">
        <v>540</v>
      </c>
      <c r="AH23" s="8">
        <f t="shared" si="12"/>
        <v>1100</v>
      </c>
      <c r="AI23" s="7">
        <v>463</v>
      </c>
      <c r="AJ23" s="7">
        <v>451</v>
      </c>
      <c r="AK23" s="8">
        <f t="shared" si="13"/>
        <v>914</v>
      </c>
      <c r="AL23" s="85">
        <f t="shared" si="2"/>
        <v>35.343511450381683</v>
      </c>
      <c r="AM23" s="85">
        <f t="shared" si="3"/>
        <v>34.427480916030532</v>
      </c>
      <c r="AN23" s="16"/>
    </row>
    <row r="24" spans="1:40" x14ac:dyDescent="0.25">
      <c r="A24" s="7" t="s">
        <v>19</v>
      </c>
      <c r="B24" s="7">
        <v>16003</v>
      </c>
      <c r="C24" s="7">
        <v>17509</v>
      </c>
      <c r="D24" s="8">
        <f t="shared" si="4"/>
        <v>33512</v>
      </c>
      <c r="E24" s="7">
        <v>24731</v>
      </c>
      <c r="F24" s="7">
        <v>26167</v>
      </c>
      <c r="G24" s="8">
        <f t="shared" si="5"/>
        <v>50898</v>
      </c>
      <c r="H24" s="7">
        <v>23835</v>
      </c>
      <c r="I24" s="7">
        <v>24595</v>
      </c>
      <c r="J24" s="8">
        <f t="shared" si="6"/>
        <v>48430</v>
      </c>
      <c r="K24" s="7">
        <v>24703</v>
      </c>
      <c r="L24" s="7">
        <v>26035</v>
      </c>
      <c r="M24" s="8">
        <f t="shared" si="7"/>
        <v>50738</v>
      </c>
      <c r="N24" s="7">
        <v>22241</v>
      </c>
      <c r="O24" s="7">
        <v>23242</v>
      </c>
      <c r="P24" s="8">
        <f t="shared" si="8"/>
        <v>45483</v>
      </c>
      <c r="Q24" s="83">
        <f t="shared" si="0"/>
        <v>66.367271425161135</v>
      </c>
      <c r="R24" s="83">
        <f t="shared" si="1"/>
        <v>69.354261160181423</v>
      </c>
      <c r="V24" s="7" t="s">
        <v>19</v>
      </c>
      <c r="W24" s="7">
        <v>2021</v>
      </c>
      <c r="X24" s="7">
        <v>2417</v>
      </c>
      <c r="Y24" s="8">
        <f t="shared" si="9"/>
        <v>4438</v>
      </c>
      <c r="Z24" s="7">
        <v>1177</v>
      </c>
      <c r="AA24" s="7">
        <v>933</v>
      </c>
      <c r="AB24" s="8">
        <f t="shared" si="10"/>
        <v>2110</v>
      </c>
      <c r="AC24" s="7">
        <v>2069</v>
      </c>
      <c r="AD24" s="7">
        <v>1753</v>
      </c>
      <c r="AE24" s="7">
        <f t="shared" si="11"/>
        <v>3822</v>
      </c>
      <c r="AF24" s="7">
        <v>1715</v>
      </c>
      <c r="AG24" s="7">
        <v>1515</v>
      </c>
      <c r="AH24" s="8">
        <f t="shared" si="12"/>
        <v>3230</v>
      </c>
      <c r="AI24" s="7">
        <v>1018</v>
      </c>
      <c r="AJ24" s="7">
        <v>835</v>
      </c>
      <c r="AK24" s="8">
        <f t="shared" si="13"/>
        <v>1853</v>
      </c>
      <c r="AL24" s="85">
        <f t="shared" si="2"/>
        <v>22.938260477692655</v>
      </c>
      <c r="AM24" s="85">
        <f t="shared" si="3"/>
        <v>18.814781433077961</v>
      </c>
      <c r="AN24" s="16"/>
    </row>
    <row r="25" spans="1:40" x14ac:dyDescent="0.25">
      <c r="A25" s="7" t="s">
        <v>20</v>
      </c>
      <c r="B25" s="7">
        <v>16607</v>
      </c>
      <c r="C25" s="7">
        <v>11651</v>
      </c>
      <c r="D25" s="8">
        <f t="shared" si="4"/>
        <v>28258</v>
      </c>
      <c r="E25" s="7">
        <v>16497</v>
      </c>
      <c r="F25" s="7">
        <v>10998</v>
      </c>
      <c r="G25" s="8">
        <f t="shared" si="5"/>
        <v>27495</v>
      </c>
      <c r="H25" s="7">
        <v>16093</v>
      </c>
      <c r="I25" s="7">
        <v>11268</v>
      </c>
      <c r="J25" s="8">
        <f t="shared" si="6"/>
        <v>27361</v>
      </c>
      <c r="K25" s="7">
        <v>17191</v>
      </c>
      <c r="L25" s="7">
        <v>11313</v>
      </c>
      <c r="M25" s="8">
        <f t="shared" si="7"/>
        <v>28504</v>
      </c>
      <c r="N25" s="7">
        <v>12358</v>
      </c>
      <c r="O25" s="7">
        <v>8307</v>
      </c>
      <c r="P25" s="8">
        <f t="shared" si="8"/>
        <v>20665</v>
      </c>
      <c r="Q25" s="83">
        <f t="shared" si="0"/>
        <v>43.73274824828367</v>
      </c>
      <c r="R25" s="83">
        <f t="shared" si="1"/>
        <v>29.396984924623116</v>
      </c>
      <c r="V25" s="7" t="s">
        <v>20</v>
      </c>
      <c r="W25" s="7">
        <v>1228</v>
      </c>
      <c r="X25" s="7">
        <v>1802</v>
      </c>
      <c r="Y25" s="8">
        <f t="shared" si="9"/>
        <v>3030</v>
      </c>
      <c r="Z25" s="7">
        <v>1323</v>
      </c>
      <c r="AA25" s="7">
        <v>906</v>
      </c>
      <c r="AB25" s="8">
        <f t="shared" si="10"/>
        <v>2229</v>
      </c>
      <c r="AC25" s="7">
        <v>1581</v>
      </c>
      <c r="AD25" s="7">
        <v>1071</v>
      </c>
      <c r="AE25" s="7">
        <f t="shared" si="11"/>
        <v>2652</v>
      </c>
      <c r="AF25" s="7">
        <v>1458</v>
      </c>
      <c r="AG25" s="7">
        <v>998</v>
      </c>
      <c r="AH25" s="8">
        <f t="shared" si="12"/>
        <v>2456</v>
      </c>
      <c r="AI25" s="7">
        <v>1164</v>
      </c>
      <c r="AJ25" s="7">
        <v>808</v>
      </c>
      <c r="AK25" s="8">
        <f t="shared" si="13"/>
        <v>1972</v>
      </c>
      <c r="AL25" s="85">
        <f t="shared" si="2"/>
        <v>38.415841584158414</v>
      </c>
      <c r="AM25" s="85">
        <f t="shared" si="3"/>
        <v>26.666666666666668</v>
      </c>
      <c r="AN25" s="16"/>
    </row>
    <row r="26" spans="1:40" x14ac:dyDescent="0.25">
      <c r="A26" s="7" t="s">
        <v>21</v>
      </c>
      <c r="B26" s="7">
        <v>10775</v>
      </c>
      <c r="C26" s="7">
        <v>11276</v>
      </c>
      <c r="D26" s="8">
        <f t="shared" si="4"/>
        <v>22051</v>
      </c>
      <c r="E26" s="7">
        <v>11722</v>
      </c>
      <c r="F26" s="7">
        <v>12163</v>
      </c>
      <c r="G26" s="8">
        <f t="shared" si="5"/>
        <v>23885</v>
      </c>
      <c r="H26" s="7">
        <v>11188</v>
      </c>
      <c r="I26" s="7">
        <v>11378</v>
      </c>
      <c r="J26" s="8">
        <f t="shared" si="6"/>
        <v>22566</v>
      </c>
      <c r="K26" s="7">
        <v>11704</v>
      </c>
      <c r="L26" s="7">
        <v>12122</v>
      </c>
      <c r="M26" s="8">
        <f t="shared" si="7"/>
        <v>23826</v>
      </c>
      <c r="N26" s="7">
        <v>10632</v>
      </c>
      <c r="O26" s="7">
        <v>10936</v>
      </c>
      <c r="P26" s="8">
        <f t="shared" si="8"/>
        <v>21568</v>
      </c>
      <c r="Q26" s="83">
        <f t="shared" si="0"/>
        <v>48.215500430819461</v>
      </c>
      <c r="R26" s="83">
        <f t="shared" si="1"/>
        <v>49.594122715523106</v>
      </c>
      <c r="V26" s="7" t="s">
        <v>21</v>
      </c>
      <c r="W26" s="7">
        <v>2757</v>
      </c>
      <c r="X26" s="7">
        <v>2930</v>
      </c>
      <c r="Y26" s="8">
        <f t="shared" si="9"/>
        <v>5687</v>
      </c>
      <c r="Z26" s="7">
        <v>2434</v>
      </c>
      <c r="AA26" s="7">
        <v>2307</v>
      </c>
      <c r="AB26" s="8">
        <f t="shared" si="10"/>
        <v>4741</v>
      </c>
      <c r="AC26" s="7">
        <v>2749</v>
      </c>
      <c r="AD26" s="7">
        <v>2605</v>
      </c>
      <c r="AE26" s="7">
        <f t="shared" si="11"/>
        <v>5354</v>
      </c>
      <c r="AF26" s="7">
        <v>2642</v>
      </c>
      <c r="AG26" s="7">
        <v>2541</v>
      </c>
      <c r="AH26" s="8">
        <f t="shared" si="12"/>
        <v>5183</v>
      </c>
      <c r="AI26" s="7">
        <v>2295</v>
      </c>
      <c r="AJ26" s="7">
        <v>2197</v>
      </c>
      <c r="AK26" s="8">
        <f t="shared" si="13"/>
        <v>4492</v>
      </c>
      <c r="AL26" s="85">
        <f t="shared" si="2"/>
        <v>40.355196061192196</v>
      </c>
      <c r="AM26" s="85">
        <f t="shared" si="3"/>
        <v>38.631967645507295</v>
      </c>
      <c r="AN26" s="16"/>
    </row>
    <row r="27" spans="1:40" x14ac:dyDescent="0.25">
      <c r="A27" s="7" t="s">
        <v>22</v>
      </c>
      <c r="B27" s="7">
        <v>12198</v>
      </c>
      <c r="C27" s="7">
        <v>11853</v>
      </c>
      <c r="D27" s="8">
        <f t="shared" si="4"/>
        <v>24051</v>
      </c>
      <c r="E27" s="7">
        <v>11805</v>
      </c>
      <c r="F27" s="7">
        <v>11610</v>
      </c>
      <c r="G27" s="8">
        <f t="shared" si="5"/>
        <v>23415</v>
      </c>
      <c r="H27" s="7">
        <v>11560</v>
      </c>
      <c r="I27" s="7">
        <v>11204</v>
      </c>
      <c r="J27" s="8">
        <f t="shared" si="6"/>
        <v>22764</v>
      </c>
      <c r="K27" s="7">
        <v>12081</v>
      </c>
      <c r="L27" s="7">
        <v>11856</v>
      </c>
      <c r="M27" s="8">
        <f t="shared" si="7"/>
        <v>23937</v>
      </c>
      <c r="N27" s="7">
        <v>10570</v>
      </c>
      <c r="O27" s="7">
        <v>10459</v>
      </c>
      <c r="P27" s="8">
        <f t="shared" si="8"/>
        <v>21029</v>
      </c>
      <c r="Q27" s="83">
        <f t="shared" si="0"/>
        <v>43.948276578936429</v>
      </c>
      <c r="R27" s="83">
        <f t="shared" si="1"/>
        <v>43.486757307388466</v>
      </c>
      <c r="V27" s="7" t="s">
        <v>22</v>
      </c>
      <c r="W27" s="7">
        <v>333</v>
      </c>
      <c r="X27" s="7">
        <v>457</v>
      </c>
      <c r="Y27" s="8">
        <f t="shared" si="9"/>
        <v>790</v>
      </c>
      <c r="Z27" s="7">
        <v>355</v>
      </c>
      <c r="AA27" s="7">
        <v>254</v>
      </c>
      <c r="AB27" s="8">
        <f t="shared" si="10"/>
        <v>609</v>
      </c>
      <c r="AC27" s="7">
        <v>364</v>
      </c>
      <c r="AD27" s="7">
        <v>260</v>
      </c>
      <c r="AE27" s="7">
        <f t="shared" si="11"/>
        <v>624</v>
      </c>
      <c r="AF27" s="7">
        <v>333</v>
      </c>
      <c r="AG27" s="7">
        <v>233</v>
      </c>
      <c r="AH27" s="8">
        <f t="shared" si="12"/>
        <v>566</v>
      </c>
      <c r="AI27" s="7">
        <v>296</v>
      </c>
      <c r="AJ27" s="7">
        <v>205</v>
      </c>
      <c r="AK27" s="8">
        <f t="shared" si="13"/>
        <v>501</v>
      </c>
      <c r="AL27" s="85">
        <f t="shared" si="2"/>
        <v>37.468354430379748</v>
      </c>
      <c r="AM27" s="85">
        <f t="shared" si="3"/>
        <v>25.949367088607595</v>
      </c>
      <c r="AN27" s="16"/>
    </row>
    <row r="28" spans="1:40" x14ac:dyDescent="0.25">
      <c r="A28" s="7" t="s">
        <v>23</v>
      </c>
      <c r="B28" s="7">
        <v>12262</v>
      </c>
      <c r="C28" s="7">
        <v>12440</v>
      </c>
      <c r="D28" s="8">
        <f t="shared" ref="D28:D43" si="14">SUM(B28:C28)</f>
        <v>24702</v>
      </c>
      <c r="E28" s="7">
        <v>13284</v>
      </c>
      <c r="F28" s="7">
        <v>13519</v>
      </c>
      <c r="G28" s="8">
        <f t="shared" si="5"/>
        <v>26803</v>
      </c>
      <c r="H28" s="7">
        <v>13270</v>
      </c>
      <c r="I28" s="7">
        <v>13357</v>
      </c>
      <c r="J28" s="8">
        <f t="shared" si="6"/>
        <v>26627</v>
      </c>
      <c r="K28" s="7">
        <v>13652</v>
      </c>
      <c r="L28" s="7">
        <v>13890</v>
      </c>
      <c r="M28" s="8">
        <f t="shared" si="7"/>
        <v>27542</v>
      </c>
      <c r="N28" s="7">
        <v>12193</v>
      </c>
      <c r="O28" s="7">
        <v>12417</v>
      </c>
      <c r="P28" s="8">
        <f t="shared" si="8"/>
        <v>24610</v>
      </c>
      <c r="Q28" s="83">
        <f t="shared" si="0"/>
        <v>49.360375678082747</v>
      </c>
      <c r="R28" s="83">
        <f t="shared" si="1"/>
        <v>50.267184843332522</v>
      </c>
      <c r="V28" s="7" t="s">
        <v>23</v>
      </c>
      <c r="W28" s="7">
        <v>701</v>
      </c>
      <c r="X28" s="7">
        <v>808</v>
      </c>
      <c r="Y28" s="8">
        <f t="shared" si="9"/>
        <v>1509</v>
      </c>
      <c r="Z28" s="7">
        <v>578</v>
      </c>
      <c r="AA28" s="7">
        <v>501</v>
      </c>
      <c r="AB28" s="8">
        <f t="shared" si="10"/>
        <v>1079</v>
      </c>
      <c r="AC28" s="7">
        <v>687</v>
      </c>
      <c r="AD28" s="7">
        <v>587</v>
      </c>
      <c r="AE28" s="7">
        <f t="shared" si="11"/>
        <v>1274</v>
      </c>
      <c r="AF28" s="7">
        <v>555</v>
      </c>
      <c r="AG28" s="7">
        <v>490</v>
      </c>
      <c r="AH28" s="8">
        <f t="shared" si="12"/>
        <v>1045</v>
      </c>
      <c r="AI28" s="7">
        <v>466</v>
      </c>
      <c r="AJ28" s="7">
        <v>419</v>
      </c>
      <c r="AK28" s="8">
        <f t="shared" si="13"/>
        <v>885</v>
      </c>
      <c r="AL28" s="85">
        <f t="shared" si="2"/>
        <v>30.881378396288934</v>
      </c>
      <c r="AM28" s="85">
        <f t="shared" si="3"/>
        <v>27.76673293571902</v>
      </c>
      <c r="AN28" s="16"/>
    </row>
    <row r="29" spans="1:40" x14ac:dyDescent="0.25">
      <c r="A29" s="7" t="s">
        <v>24</v>
      </c>
      <c r="B29" s="7">
        <v>24415</v>
      </c>
      <c r="C29" s="7">
        <v>24943</v>
      </c>
      <c r="D29" s="8">
        <f t="shared" si="14"/>
        <v>49358</v>
      </c>
      <c r="E29" s="7">
        <v>25904</v>
      </c>
      <c r="F29" s="7">
        <v>26265</v>
      </c>
      <c r="G29" s="8">
        <f t="shared" si="5"/>
        <v>52169</v>
      </c>
      <c r="H29" s="7">
        <v>25105</v>
      </c>
      <c r="I29" s="7">
        <v>25013</v>
      </c>
      <c r="J29" s="8">
        <f t="shared" si="6"/>
        <v>50118</v>
      </c>
      <c r="K29" s="7">
        <v>26173</v>
      </c>
      <c r="L29" s="7">
        <v>26560</v>
      </c>
      <c r="M29" s="8">
        <f t="shared" si="7"/>
        <v>52733</v>
      </c>
      <c r="N29" s="7">
        <v>23366</v>
      </c>
      <c r="O29" s="7">
        <v>23582</v>
      </c>
      <c r="P29" s="8">
        <f t="shared" si="8"/>
        <v>46948</v>
      </c>
      <c r="Q29" s="83">
        <f t="shared" si="0"/>
        <v>47.339843591717653</v>
      </c>
      <c r="R29" s="83">
        <f t="shared" si="1"/>
        <v>47.777462620041334</v>
      </c>
      <c r="V29" s="7" t="s">
        <v>24</v>
      </c>
      <c r="W29" s="7">
        <v>4054</v>
      </c>
      <c r="X29" s="7">
        <v>4459</v>
      </c>
      <c r="Y29" s="8">
        <f t="shared" si="9"/>
        <v>8513</v>
      </c>
      <c r="Z29" s="7">
        <v>3716</v>
      </c>
      <c r="AA29" s="7">
        <v>3360</v>
      </c>
      <c r="AB29" s="8">
        <f t="shared" si="10"/>
        <v>7076</v>
      </c>
      <c r="AC29" s="7">
        <v>4092</v>
      </c>
      <c r="AD29" s="7">
        <v>3716</v>
      </c>
      <c r="AE29" s="7">
        <f t="shared" si="11"/>
        <v>7808</v>
      </c>
      <c r="AF29" s="7">
        <v>3893</v>
      </c>
      <c r="AG29" s="7">
        <v>3571</v>
      </c>
      <c r="AH29" s="8">
        <f t="shared" si="12"/>
        <v>7464</v>
      </c>
      <c r="AI29" s="7">
        <v>3415</v>
      </c>
      <c r="AJ29" s="7">
        <v>3107</v>
      </c>
      <c r="AK29" s="8">
        <f t="shared" si="13"/>
        <v>6522</v>
      </c>
      <c r="AL29" s="85">
        <f t="shared" si="2"/>
        <v>40.11511805473981</v>
      </c>
      <c r="AM29" s="85">
        <f t="shared" si="3"/>
        <v>36.497122048631503</v>
      </c>
      <c r="AN29" s="16"/>
    </row>
    <row r="30" spans="1:40" x14ac:dyDescent="0.25">
      <c r="A30" s="7" t="s">
        <v>25</v>
      </c>
      <c r="B30" s="7">
        <v>17917</v>
      </c>
      <c r="C30" s="7">
        <v>14603</v>
      </c>
      <c r="D30" s="8">
        <f t="shared" si="14"/>
        <v>32520</v>
      </c>
      <c r="E30" s="7">
        <v>16313</v>
      </c>
      <c r="F30" s="7">
        <v>13214</v>
      </c>
      <c r="G30" s="8">
        <f t="shared" si="5"/>
        <v>29527</v>
      </c>
      <c r="H30" s="7">
        <v>15545</v>
      </c>
      <c r="I30" s="7">
        <v>12293</v>
      </c>
      <c r="J30" s="8">
        <f t="shared" si="6"/>
        <v>27838</v>
      </c>
      <c r="K30" s="7">
        <v>17272</v>
      </c>
      <c r="L30" s="7">
        <v>14082</v>
      </c>
      <c r="M30" s="8">
        <f t="shared" si="7"/>
        <v>31354</v>
      </c>
      <c r="N30" s="7">
        <v>13610</v>
      </c>
      <c r="O30" s="7">
        <v>10746</v>
      </c>
      <c r="P30" s="8">
        <f t="shared" si="8"/>
        <v>24356</v>
      </c>
      <c r="Q30" s="83">
        <f t="shared" si="0"/>
        <v>41.851168511685117</v>
      </c>
      <c r="R30" s="83">
        <f t="shared" si="1"/>
        <v>33.044280442804428</v>
      </c>
      <c r="V30" s="7" t="s">
        <v>25</v>
      </c>
      <c r="W30" s="7">
        <v>443</v>
      </c>
      <c r="X30" s="7">
        <v>614</v>
      </c>
      <c r="Y30" s="8">
        <f t="shared" si="9"/>
        <v>1057</v>
      </c>
      <c r="Z30" s="7">
        <v>477</v>
      </c>
      <c r="AA30" s="7">
        <v>344</v>
      </c>
      <c r="AB30" s="8">
        <f t="shared" si="10"/>
        <v>821</v>
      </c>
      <c r="AC30" s="7">
        <v>530</v>
      </c>
      <c r="AD30" s="7">
        <v>390</v>
      </c>
      <c r="AE30" s="7">
        <f t="shared" si="11"/>
        <v>920</v>
      </c>
      <c r="AF30" s="7">
        <v>471</v>
      </c>
      <c r="AG30" s="7">
        <v>341</v>
      </c>
      <c r="AH30" s="8">
        <f t="shared" si="12"/>
        <v>812</v>
      </c>
      <c r="AI30" s="7">
        <v>412</v>
      </c>
      <c r="AJ30" s="7">
        <v>304</v>
      </c>
      <c r="AK30" s="8">
        <f t="shared" si="13"/>
        <v>716</v>
      </c>
      <c r="AL30" s="85">
        <f t="shared" si="2"/>
        <v>38.978240302743615</v>
      </c>
      <c r="AM30" s="85">
        <f t="shared" si="3"/>
        <v>28.760643330179754</v>
      </c>
      <c r="AN30" s="16"/>
    </row>
    <row r="31" spans="1:40" x14ac:dyDescent="0.25">
      <c r="A31" s="7" t="s">
        <v>26</v>
      </c>
      <c r="B31" s="7">
        <v>3860</v>
      </c>
      <c r="C31" s="7">
        <v>4458</v>
      </c>
      <c r="D31" s="8">
        <f t="shared" si="14"/>
        <v>8318</v>
      </c>
      <c r="E31" s="7">
        <v>5304</v>
      </c>
      <c r="F31" s="7">
        <v>5958</v>
      </c>
      <c r="G31" s="8">
        <f t="shared" si="5"/>
        <v>11262</v>
      </c>
      <c r="H31" s="7">
        <v>4746</v>
      </c>
      <c r="I31" s="7">
        <v>5131</v>
      </c>
      <c r="J31" s="8">
        <f t="shared" si="6"/>
        <v>9877</v>
      </c>
      <c r="K31" s="7">
        <v>5155</v>
      </c>
      <c r="L31" s="7">
        <v>5874</v>
      </c>
      <c r="M31" s="8">
        <f t="shared" si="7"/>
        <v>11029</v>
      </c>
      <c r="N31" s="7">
        <v>4493</v>
      </c>
      <c r="O31" s="7">
        <v>4920</v>
      </c>
      <c r="P31" s="8">
        <f t="shared" si="8"/>
        <v>9413</v>
      </c>
      <c r="Q31" s="83">
        <f t="shared" si="0"/>
        <v>54.015388314498679</v>
      </c>
      <c r="R31" s="83">
        <f t="shared" si="1"/>
        <v>59.148833854291894</v>
      </c>
      <c r="V31" s="7" t="s">
        <v>26</v>
      </c>
      <c r="W31" s="7">
        <v>520</v>
      </c>
      <c r="X31" s="7">
        <v>557</v>
      </c>
      <c r="Y31" s="8">
        <f t="shared" si="9"/>
        <v>1077</v>
      </c>
      <c r="Z31" s="7">
        <v>355</v>
      </c>
      <c r="AA31" s="7">
        <v>338</v>
      </c>
      <c r="AB31" s="8">
        <f t="shared" si="10"/>
        <v>693</v>
      </c>
      <c r="AC31" s="7">
        <v>462</v>
      </c>
      <c r="AD31" s="7">
        <v>451</v>
      </c>
      <c r="AE31" s="7">
        <f t="shared" si="11"/>
        <v>913</v>
      </c>
      <c r="AF31" s="7">
        <v>359</v>
      </c>
      <c r="AG31" s="7">
        <v>377</v>
      </c>
      <c r="AH31" s="8">
        <f t="shared" si="12"/>
        <v>736</v>
      </c>
      <c r="AI31" s="7">
        <v>283</v>
      </c>
      <c r="AJ31" s="7">
        <v>285</v>
      </c>
      <c r="AK31" s="8">
        <f t="shared" si="13"/>
        <v>568</v>
      </c>
      <c r="AL31" s="85">
        <f t="shared" si="2"/>
        <v>26.27669452181987</v>
      </c>
      <c r="AM31" s="85">
        <f t="shared" si="3"/>
        <v>26.462395543175489</v>
      </c>
      <c r="AN31" s="16"/>
    </row>
    <row r="32" spans="1:40" x14ac:dyDescent="0.25">
      <c r="A32" s="7" t="s">
        <v>27</v>
      </c>
      <c r="B32" s="7">
        <v>15368</v>
      </c>
      <c r="C32" s="7">
        <v>5909</v>
      </c>
      <c r="D32" s="8">
        <f t="shared" si="14"/>
        <v>21277</v>
      </c>
      <c r="E32" s="7">
        <v>13499</v>
      </c>
      <c r="F32" s="7">
        <v>5305</v>
      </c>
      <c r="G32" s="8">
        <f t="shared" si="5"/>
        <v>18804</v>
      </c>
      <c r="H32" s="7">
        <v>10801</v>
      </c>
      <c r="I32" s="7">
        <v>4622</v>
      </c>
      <c r="J32" s="8">
        <f t="shared" si="6"/>
        <v>15423</v>
      </c>
      <c r="K32" s="7">
        <v>13287</v>
      </c>
      <c r="L32" s="7">
        <v>5712</v>
      </c>
      <c r="M32" s="8">
        <f t="shared" si="7"/>
        <v>18999</v>
      </c>
      <c r="N32" s="7">
        <v>8424</v>
      </c>
      <c r="O32" s="7">
        <v>3896</v>
      </c>
      <c r="P32" s="8">
        <f t="shared" si="8"/>
        <v>12320</v>
      </c>
      <c r="Q32" s="83">
        <f t="shared" si="0"/>
        <v>39.592047751092728</v>
      </c>
      <c r="R32" s="83">
        <f t="shared" si="1"/>
        <v>18.310852093810219</v>
      </c>
      <c r="V32" s="7" t="s">
        <v>27</v>
      </c>
      <c r="W32" s="7">
        <v>85</v>
      </c>
      <c r="X32" s="7">
        <v>193</v>
      </c>
      <c r="Y32" s="8">
        <f t="shared" si="9"/>
        <v>278</v>
      </c>
      <c r="Z32" s="7">
        <v>90</v>
      </c>
      <c r="AA32" s="7">
        <v>45</v>
      </c>
      <c r="AB32" s="8">
        <f t="shared" si="10"/>
        <v>135</v>
      </c>
      <c r="AC32" s="7">
        <v>135</v>
      </c>
      <c r="AD32" s="7">
        <v>54</v>
      </c>
      <c r="AE32" s="7">
        <f t="shared" si="11"/>
        <v>189</v>
      </c>
      <c r="AF32" s="7">
        <v>97</v>
      </c>
      <c r="AG32" s="7">
        <v>42</v>
      </c>
      <c r="AH32" s="8">
        <f t="shared" si="12"/>
        <v>139</v>
      </c>
      <c r="AI32" s="7">
        <v>74</v>
      </c>
      <c r="AJ32" s="7">
        <v>35</v>
      </c>
      <c r="AK32" s="8">
        <f t="shared" si="13"/>
        <v>109</v>
      </c>
      <c r="AL32" s="85">
        <f t="shared" si="2"/>
        <v>26.618705035971225</v>
      </c>
      <c r="AM32" s="85">
        <f t="shared" si="3"/>
        <v>12.589928057553957</v>
      </c>
      <c r="AN32" s="16"/>
    </row>
    <row r="33" spans="1:40" x14ac:dyDescent="0.25">
      <c r="A33" s="7" t="s">
        <v>28</v>
      </c>
      <c r="B33" s="7">
        <v>10015</v>
      </c>
      <c r="C33" s="7">
        <v>5487</v>
      </c>
      <c r="D33" s="8">
        <f t="shared" si="14"/>
        <v>15502</v>
      </c>
      <c r="E33" s="7">
        <v>11063</v>
      </c>
      <c r="F33" s="7">
        <v>5863</v>
      </c>
      <c r="G33" s="8">
        <f t="shared" si="5"/>
        <v>16926</v>
      </c>
      <c r="H33" s="7">
        <v>10110</v>
      </c>
      <c r="I33" s="7">
        <v>5405</v>
      </c>
      <c r="J33" s="8">
        <f t="shared" si="6"/>
        <v>15515</v>
      </c>
      <c r="K33" s="7">
        <v>11633</v>
      </c>
      <c r="L33" s="7">
        <v>6103</v>
      </c>
      <c r="M33" s="8">
        <f t="shared" si="7"/>
        <v>17736</v>
      </c>
      <c r="N33" s="7">
        <v>8900</v>
      </c>
      <c r="O33" s="7">
        <v>4766</v>
      </c>
      <c r="P33" s="8">
        <f t="shared" si="8"/>
        <v>13666</v>
      </c>
      <c r="Q33" s="83">
        <f t="shared" si="0"/>
        <v>57.411946845568316</v>
      </c>
      <c r="R33" s="83">
        <f t="shared" si="1"/>
        <v>30.744420074829055</v>
      </c>
      <c r="V33" s="7" t="s">
        <v>28</v>
      </c>
      <c r="W33" s="7">
        <v>119</v>
      </c>
      <c r="X33" s="7">
        <v>220</v>
      </c>
      <c r="Y33" s="8">
        <f t="shared" si="9"/>
        <v>339</v>
      </c>
      <c r="Z33" s="7">
        <v>132</v>
      </c>
      <c r="AA33" s="7">
        <v>73</v>
      </c>
      <c r="AB33" s="8">
        <f t="shared" si="10"/>
        <v>205</v>
      </c>
      <c r="AC33" s="7">
        <v>129</v>
      </c>
      <c r="AD33" s="7">
        <v>66</v>
      </c>
      <c r="AE33" s="7">
        <f t="shared" si="11"/>
        <v>195</v>
      </c>
      <c r="AF33" s="7">
        <v>112</v>
      </c>
      <c r="AG33" s="7">
        <v>66</v>
      </c>
      <c r="AH33" s="8">
        <f t="shared" si="12"/>
        <v>178</v>
      </c>
      <c r="AI33" s="7">
        <v>85</v>
      </c>
      <c r="AJ33" s="7">
        <v>43</v>
      </c>
      <c r="AK33" s="8">
        <f t="shared" si="13"/>
        <v>128</v>
      </c>
      <c r="AL33" s="85">
        <f t="shared" si="2"/>
        <v>25.073746312684364</v>
      </c>
      <c r="AM33" s="85">
        <f t="shared" si="3"/>
        <v>12.684365781710916</v>
      </c>
      <c r="AN33" s="16"/>
    </row>
    <row r="34" spans="1:40" x14ac:dyDescent="0.25">
      <c r="A34" s="7" t="s">
        <v>29</v>
      </c>
      <c r="B34" s="7">
        <v>6524</v>
      </c>
      <c r="C34" s="7">
        <v>2008</v>
      </c>
      <c r="D34" s="8">
        <f t="shared" si="14"/>
        <v>8532</v>
      </c>
      <c r="E34" s="7">
        <v>7703</v>
      </c>
      <c r="F34" s="7">
        <v>3185</v>
      </c>
      <c r="G34" s="8">
        <f t="shared" si="5"/>
        <v>10888</v>
      </c>
      <c r="H34" s="7">
        <v>6899</v>
      </c>
      <c r="I34" s="7">
        <v>3450</v>
      </c>
      <c r="J34" s="8">
        <f t="shared" si="6"/>
        <v>10349</v>
      </c>
      <c r="K34" s="7">
        <v>8371</v>
      </c>
      <c r="L34" s="7">
        <v>3699</v>
      </c>
      <c r="M34" s="8">
        <f t="shared" si="7"/>
        <v>12070</v>
      </c>
      <c r="N34" s="7">
        <v>5445</v>
      </c>
      <c r="O34" s="7">
        <v>2586</v>
      </c>
      <c r="P34" s="8">
        <f t="shared" si="8"/>
        <v>8031</v>
      </c>
      <c r="Q34" s="83">
        <f t="shared" si="0"/>
        <v>63.818565400843887</v>
      </c>
      <c r="R34" s="83">
        <f t="shared" si="1"/>
        <v>30.309423347398027</v>
      </c>
      <c r="V34" s="7" t="s">
        <v>29</v>
      </c>
      <c r="W34" s="7">
        <v>120</v>
      </c>
      <c r="X34" s="7">
        <v>433</v>
      </c>
      <c r="Y34" s="8">
        <f t="shared" si="9"/>
        <v>553</v>
      </c>
      <c r="Z34" s="7">
        <v>261</v>
      </c>
      <c r="AA34" s="7">
        <v>74</v>
      </c>
      <c r="AB34" s="8">
        <f t="shared" si="10"/>
        <v>335</v>
      </c>
      <c r="AC34" s="7">
        <v>334</v>
      </c>
      <c r="AD34" s="7">
        <v>84</v>
      </c>
      <c r="AE34" s="7">
        <f t="shared" si="11"/>
        <v>418</v>
      </c>
      <c r="AF34" s="7">
        <v>312</v>
      </c>
      <c r="AG34" s="7">
        <v>87</v>
      </c>
      <c r="AH34" s="8">
        <f t="shared" si="12"/>
        <v>399</v>
      </c>
      <c r="AI34" s="7">
        <v>214</v>
      </c>
      <c r="AJ34" s="7">
        <v>61</v>
      </c>
      <c r="AK34" s="8">
        <f t="shared" si="13"/>
        <v>275</v>
      </c>
      <c r="AL34" s="85">
        <f t="shared" si="2"/>
        <v>38.698010849909586</v>
      </c>
      <c r="AM34" s="85">
        <f t="shared" si="3"/>
        <v>11.030741410488245</v>
      </c>
      <c r="AN34" s="16"/>
    </row>
    <row r="35" spans="1:40" x14ac:dyDescent="0.25">
      <c r="A35" s="7" t="s">
        <v>30</v>
      </c>
      <c r="B35" s="7">
        <v>7350</v>
      </c>
      <c r="C35" s="7">
        <v>9106</v>
      </c>
      <c r="D35" s="8">
        <f t="shared" si="14"/>
        <v>16456</v>
      </c>
      <c r="E35" s="7">
        <v>7243</v>
      </c>
      <c r="F35" s="7">
        <v>8708</v>
      </c>
      <c r="G35" s="8">
        <f t="shared" si="5"/>
        <v>15951</v>
      </c>
      <c r="H35" s="7">
        <v>6225</v>
      </c>
      <c r="I35" s="7">
        <v>6430</v>
      </c>
      <c r="J35" s="8">
        <f t="shared" si="6"/>
        <v>12655</v>
      </c>
      <c r="K35" s="7">
        <v>7136</v>
      </c>
      <c r="L35" s="7">
        <v>8395</v>
      </c>
      <c r="M35" s="8">
        <f t="shared" si="7"/>
        <v>15531</v>
      </c>
      <c r="N35" s="7">
        <v>5596</v>
      </c>
      <c r="O35" s="7">
        <v>5775</v>
      </c>
      <c r="P35" s="8">
        <f t="shared" si="8"/>
        <v>11371</v>
      </c>
      <c r="Q35" s="83">
        <f t="shared" si="0"/>
        <v>34.005833738454058</v>
      </c>
      <c r="R35" s="83">
        <f t="shared" si="1"/>
        <v>35.093582887700535</v>
      </c>
      <c r="V35" s="7" t="s">
        <v>30</v>
      </c>
      <c r="W35" s="7">
        <v>359</v>
      </c>
      <c r="X35" s="7">
        <v>364</v>
      </c>
      <c r="Y35" s="8">
        <f t="shared" si="9"/>
        <v>723</v>
      </c>
      <c r="Z35" s="7">
        <v>180</v>
      </c>
      <c r="AA35" s="7">
        <v>160</v>
      </c>
      <c r="AB35" s="8">
        <f t="shared" si="10"/>
        <v>340</v>
      </c>
      <c r="AC35" s="7">
        <v>191</v>
      </c>
      <c r="AD35" s="7">
        <v>170</v>
      </c>
      <c r="AE35" s="7">
        <f t="shared" si="11"/>
        <v>361</v>
      </c>
      <c r="AF35" s="7">
        <v>121</v>
      </c>
      <c r="AG35" s="7">
        <v>121</v>
      </c>
      <c r="AH35" s="8">
        <f t="shared" si="12"/>
        <v>242</v>
      </c>
      <c r="AI35" s="7">
        <v>95</v>
      </c>
      <c r="AJ35" s="7">
        <v>84</v>
      </c>
      <c r="AK35" s="8">
        <f t="shared" si="13"/>
        <v>179</v>
      </c>
      <c r="AL35" s="85">
        <f t="shared" si="2"/>
        <v>13.139695712309821</v>
      </c>
      <c r="AM35" s="85">
        <f t="shared" si="3"/>
        <v>11.618257261410788</v>
      </c>
      <c r="AN35" s="16"/>
    </row>
    <row r="36" spans="1:40" x14ac:dyDescent="0.25">
      <c r="A36" s="7" t="s">
        <v>31</v>
      </c>
      <c r="B36" s="7">
        <v>2236</v>
      </c>
      <c r="C36" s="7">
        <v>2259</v>
      </c>
      <c r="D36" s="8">
        <f t="shared" si="14"/>
        <v>4495</v>
      </c>
      <c r="E36" s="7">
        <v>2428</v>
      </c>
      <c r="F36" s="7">
        <v>2444</v>
      </c>
      <c r="G36" s="8">
        <f t="shared" si="5"/>
        <v>4872</v>
      </c>
      <c r="H36" s="7">
        <v>2347</v>
      </c>
      <c r="I36" s="7">
        <v>2313</v>
      </c>
      <c r="J36" s="8">
        <f t="shared" si="6"/>
        <v>4660</v>
      </c>
      <c r="K36" s="7">
        <v>2396</v>
      </c>
      <c r="L36" s="7">
        <v>2377</v>
      </c>
      <c r="M36" s="8">
        <f t="shared" si="7"/>
        <v>4773</v>
      </c>
      <c r="N36" s="7">
        <v>2221</v>
      </c>
      <c r="O36" s="7">
        <v>2227</v>
      </c>
      <c r="P36" s="8">
        <f t="shared" si="8"/>
        <v>4448</v>
      </c>
      <c r="Q36" s="83">
        <f t="shared" si="0"/>
        <v>49.410456062291438</v>
      </c>
      <c r="R36" s="83">
        <f t="shared" si="1"/>
        <v>49.543937708565075</v>
      </c>
      <c r="V36" s="7" t="s">
        <v>31</v>
      </c>
      <c r="W36" s="7">
        <v>105</v>
      </c>
      <c r="X36" s="7">
        <v>105</v>
      </c>
      <c r="Y36" s="8">
        <f t="shared" si="9"/>
        <v>210</v>
      </c>
      <c r="Z36" s="7">
        <v>66</v>
      </c>
      <c r="AA36" s="7">
        <v>68</v>
      </c>
      <c r="AB36" s="8">
        <f t="shared" si="10"/>
        <v>134</v>
      </c>
      <c r="AC36" s="7">
        <v>65</v>
      </c>
      <c r="AD36" s="7">
        <v>70</v>
      </c>
      <c r="AE36" s="7">
        <f t="shared" si="11"/>
        <v>135</v>
      </c>
      <c r="AF36" s="7">
        <v>49</v>
      </c>
      <c r="AG36" s="7">
        <v>63</v>
      </c>
      <c r="AH36" s="8">
        <f t="shared" si="12"/>
        <v>112</v>
      </c>
      <c r="AI36" s="7">
        <v>39</v>
      </c>
      <c r="AJ36" s="7">
        <v>48</v>
      </c>
      <c r="AK36" s="8">
        <f t="shared" si="13"/>
        <v>87</v>
      </c>
      <c r="AL36" s="85">
        <f t="shared" si="2"/>
        <v>18.571428571428573</v>
      </c>
      <c r="AM36" s="85">
        <f t="shared" si="3"/>
        <v>22.857142857142858</v>
      </c>
      <c r="AN36" s="16"/>
    </row>
    <row r="37" spans="1:40" x14ac:dyDescent="0.25">
      <c r="A37" s="7" t="s">
        <v>32</v>
      </c>
      <c r="B37" s="7">
        <v>5068</v>
      </c>
      <c r="C37" s="7">
        <v>4841</v>
      </c>
      <c r="D37" s="8">
        <f t="shared" si="14"/>
        <v>9909</v>
      </c>
      <c r="E37" s="7">
        <v>5191</v>
      </c>
      <c r="F37" s="7">
        <v>4907</v>
      </c>
      <c r="G37" s="8">
        <f t="shared" si="5"/>
        <v>10098</v>
      </c>
      <c r="H37" s="7">
        <v>4860</v>
      </c>
      <c r="I37" s="7">
        <v>4439</v>
      </c>
      <c r="J37" s="8">
        <f t="shared" si="6"/>
        <v>9299</v>
      </c>
      <c r="K37" s="7">
        <v>5276</v>
      </c>
      <c r="L37" s="7">
        <v>4973</v>
      </c>
      <c r="M37" s="8">
        <f t="shared" si="7"/>
        <v>10249</v>
      </c>
      <c r="N37" s="7">
        <v>4636</v>
      </c>
      <c r="O37" s="7">
        <v>4241</v>
      </c>
      <c r="P37" s="8">
        <f t="shared" si="8"/>
        <v>8877</v>
      </c>
      <c r="Q37" s="83">
        <f t="shared" si="0"/>
        <v>46.785750327984658</v>
      </c>
      <c r="R37" s="83">
        <f t="shared" si="1"/>
        <v>42.799475224543343</v>
      </c>
      <c r="V37" s="7" t="s">
        <v>32</v>
      </c>
      <c r="W37" s="7">
        <v>123</v>
      </c>
      <c r="X37" s="7">
        <v>136</v>
      </c>
      <c r="Y37" s="8">
        <f t="shared" si="9"/>
        <v>259</v>
      </c>
      <c r="Z37" s="7">
        <v>96</v>
      </c>
      <c r="AA37" s="7">
        <v>92</v>
      </c>
      <c r="AB37" s="8">
        <f t="shared" si="10"/>
        <v>188</v>
      </c>
      <c r="AC37" s="7">
        <v>79</v>
      </c>
      <c r="AD37" s="7">
        <v>72</v>
      </c>
      <c r="AE37" s="7">
        <f t="shared" si="11"/>
        <v>151</v>
      </c>
      <c r="AF37" s="7">
        <v>78</v>
      </c>
      <c r="AG37" s="7">
        <v>70</v>
      </c>
      <c r="AH37" s="8">
        <f t="shared" si="12"/>
        <v>148</v>
      </c>
      <c r="AI37" s="7">
        <v>63</v>
      </c>
      <c r="AJ37" s="7">
        <v>51</v>
      </c>
      <c r="AK37" s="8">
        <f t="shared" si="13"/>
        <v>114</v>
      </c>
      <c r="AL37" s="85">
        <f t="shared" si="2"/>
        <v>24.324324324324326</v>
      </c>
      <c r="AM37" s="85">
        <f t="shared" si="3"/>
        <v>19.691119691119692</v>
      </c>
      <c r="AN37" s="16"/>
    </row>
    <row r="38" spans="1:40" x14ac:dyDescent="0.25">
      <c r="A38" s="7" t="s">
        <v>33</v>
      </c>
      <c r="B38" s="7">
        <v>4259</v>
      </c>
      <c r="C38" s="7">
        <v>4416</v>
      </c>
      <c r="D38" s="8">
        <f t="shared" si="14"/>
        <v>8675</v>
      </c>
      <c r="E38" s="7">
        <v>4353</v>
      </c>
      <c r="F38" s="7">
        <v>4503</v>
      </c>
      <c r="G38" s="8">
        <f t="shared" si="5"/>
        <v>8856</v>
      </c>
      <c r="H38" s="7">
        <v>4330</v>
      </c>
      <c r="I38" s="7">
        <v>4390</v>
      </c>
      <c r="J38" s="8">
        <f t="shared" si="6"/>
        <v>8720</v>
      </c>
      <c r="K38" s="7">
        <v>4452</v>
      </c>
      <c r="L38" s="7">
        <v>4587</v>
      </c>
      <c r="M38" s="8">
        <f t="shared" si="7"/>
        <v>9039</v>
      </c>
      <c r="N38" s="7">
        <v>4060</v>
      </c>
      <c r="O38" s="7">
        <v>4171</v>
      </c>
      <c r="P38" s="8">
        <f t="shared" si="8"/>
        <v>8231</v>
      </c>
      <c r="Q38" s="83">
        <f t="shared" si="0"/>
        <v>46.801152737752162</v>
      </c>
      <c r="R38" s="83">
        <f t="shared" si="1"/>
        <v>48.080691642651296</v>
      </c>
      <c r="V38" s="7" t="s">
        <v>33</v>
      </c>
      <c r="W38" s="7">
        <v>298</v>
      </c>
      <c r="X38" s="7">
        <v>343</v>
      </c>
      <c r="Y38" s="8">
        <f t="shared" si="9"/>
        <v>641</v>
      </c>
      <c r="Z38" s="7">
        <v>259</v>
      </c>
      <c r="AA38" s="7">
        <v>227</v>
      </c>
      <c r="AB38" s="8">
        <f t="shared" si="10"/>
        <v>486</v>
      </c>
      <c r="AC38" s="7">
        <v>276</v>
      </c>
      <c r="AD38" s="7">
        <v>258</v>
      </c>
      <c r="AE38" s="7">
        <f t="shared" si="11"/>
        <v>534</v>
      </c>
      <c r="AF38" s="7">
        <v>254</v>
      </c>
      <c r="AG38" s="7">
        <v>235</v>
      </c>
      <c r="AH38" s="8">
        <f t="shared" si="12"/>
        <v>489</v>
      </c>
      <c r="AI38" s="7">
        <v>214</v>
      </c>
      <c r="AJ38" s="7">
        <v>200</v>
      </c>
      <c r="AK38" s="8">
        <f t="shared" si="13"/>
        <v>414</v>
      </c>
      <c r="AL38" s="85">
        <f t="shared" si="2"/>
        <v>33.385335413416541</v>
      </c>
      <c r="AM38" s="85">
        <f t="shared" si="3"/>
        <v>31.201248049921997</v>
      </c>
      <c r="AN38" s="16"/>
    </row>
    <row r="39" spans="1:40" x14ac:dyDescent="0.25">
      <c r="A39" s="7" t="s">
        <v>34</v>
      </c>
      <c r="B39" s="7">
        <v>13808</v>
      </c>
      <c r="C39" s="7">
        <v>7504</v>
      </c>
      <c r="D39" s="8">
        <f t="shared" si="14"/>
        <v>21312</v>
      </c>
      <c r="E39" s="7">
        <v>10580</v>
      </c>
      <c r="F39" s="7">
        <v>5959</v>
      </c>
      <c r="G39" s="8">
        <f t="shared" si="5"/>
        <v>16539</v>
      </c>
      <c r="H39" s="7">
        <v>9037</v>
      </c>
      <c r="I39" s="7">
        <v>5164</v>
      </c>
      <c r="J39" s="8">
        <f t="shared" si="6"/>
        <v>14201</v>
      </c>
      <c r="K39" s="7">
        <v>11613</v>
      </c>
      <c r="L39" s="7">
        <v>6791</v>
      </c>
      <c r="M39" s="8">
        <f t="shared" si="7"/>
        <v>18404</v>
      </c>
      <c r="N39" s="7">
        <v>6711</v>
      </c>
      <c r="O39" s="7">
        <v>4094</v>
      </c>
      <c r="P39" s="8">
        <f t="shared" si="8"/>
        <v>10805</v>
      </c>
      <c r="Q39" s="83">
        <f t="shared" si="0"/>
        <v>31.489301801801801</v>
      </c>
      <c r="R39" s="83">
        <f t="shared" si="1"/>
        <v>19.209834834834837</v>
      </c>
      <c r="V39" s="7" t="s">
        <v>34</v>
      </c>
      <c r="W39" s="7">
        <v>119</v>
      </c>
      <c r="X39" s="7">
        <v>258</v>
      </c>
      <c r="Y39" s="8">
        <f t="shared" si="9"/>
        <v>377</v>
      </c>
      <c r="Z39" s="7">
        <v>121</v>
      </c>
      <c r="AA39" s="7">
        <v>58</v>
      </c>
      <c r="AB39" s="8">
        <f t="shared" si="10"/>
        <v>179</v>
      </c>
      <c r="AC39" s="7">
        <v>73</v>
      </c>
      <c r="AD39" s="7">
        <v>38</v>
      </c>
      <c r="AE39" s="7">
        <f t="shared" si="11"/>
        <v>111</v>
      </c>
      <c r="AF39" s="7">
        <v>72</v>
      </c>
      <c r="AG39" s="7">
        <v>36</v>
      </c>
      <c r="AH39" s="8">
        <f t="shared" si="12"/>
        <v>108</v>
      </c>
      <c r="AI39" s="7">
        <v>36</v>
      </c>
      <c r="AJ39" s="7">
        <v>13</v>
      </c>
      <c r="AK39" s="8">
        <f t="shared" si="13"/>
        <v>49</v>
      </c>
      <c r="AL39" s="85">
        <f t="shared" si="2"/>
        <v>9.549071618037134</v>
      </c>
      <c r="AM39" s="85">
        <f t="shared" si="3"/>
        <v>3.4482758620689653</v>
      </c>
      <c r="AN39" s="16"/>
    </row>
    <row r="40" spans="1:40" x14ac:dyDescent="0.25">
      <c r="A40" s="7" t="s">
        <v>35</v>
      </c>
      <c r="B40" s="7">
        <v>18384</v>
      </c>
      <c r="C40" s="7">
        <v>12916</v>
      </c>
      <c r="D40" s="8">
        <f t="shared" si="14"/>
        <v>31300</v>
      </c>
      <c r="E40" s="7">
        <v>17392</v>
      </c>
      <c r="F40" s="7">
        <v>12340</v>
      </c>
      <c r="G40" s="8">
        <f t="shared" si="5"/>
        <v>29732</v>
      </c>
      <c r="H40" s="7">
        <v>16897</v>
      </c>
      <c r="I40" s="7">
        <v>11772</v>
      </c>
      <c r="J40" s="8">
        <f t="shared" si="6"/>
        <v>28669</v>
      </c>
      <c r="K40" s="7">
        <v>18117</v>
      </c>
      <c r="L40" s="7">
        <v>12753</v>
      </c>
      <c r="M40" s="8">
        <f t="shared" si="7"/>
        <v>30870</v>
      </c>
      <c r="N40" s="7">
        <v>15487</v>
      </c>
      <c r="O40" s="7">
        <v>10875</v>
      </c>
      <c r="P40" s="8">
        <f t="shared" si="8"/>
        <v>26362</v>
      </c>
      <c r="Q40" s="83">
        <f t="shared" si="0"/>
        <v>49.47923322683706</v>
      </c>
      <c r="R40" s="83">
        <f t="shared" si="1"/>
        <v>34.744408945686899</v>
      </c>
      <c r="V40" s="7" t="s">
        <v>35</v>
      </c>
      <c r="W40" s="7">
        <v>334</v>
      </c>
      <c r="X40" s="7">
        <v>422</v>
      </c>
      <c r="Y40" s="8">
        <f t="shared" si="9"/>
        <v>756</v>
      </c>
      <c r="Z40" s="7">
        <v>322</v>
      </c>
      <c r="AA40" s="7">
        <v>248</v>
      </c>
      <c r="AB40" s="8">
        <f t="shared" si="10"/>
        <v>570</v>
      </c>
      <c r="AC40" s="7">
        <v>377</v>
      </c>
      <c r="AD40" s="7">
        <v>299</v>
      </c>
      <c r="AE40" s="7">
        <f t="shared" si="11"/>
        <v>676</v>
      </c>
      <c r="AF40" s="7">
        <v>312</v>
      </c>
      <c r="AG40" s="7">
        <v>245</v>
      </c>
      <c r="AH40" s="8">
        <f t="shared" si="12"/>
        <v>557</v>
      </c>
      <c r="AI40" s="7">
        <v>271</v>
      </c>
      <c r="AJ40" s="7">
        <v>209</v>
      </c>
      <c r="AK40" s="8">
        <f t="shared" si="13"/>
        <v>480</v>
      </c>
      <c r="AL40" s="85">
        <f t="shared" si="2"/>
        <v>35.846560846560848</v>
      </c>
      <c r="AM40" s="85">
        <f t="shared" si="3"/>
        <v>27.645502645502646</v>
      </c>
      <c r="AN40" s="16"/>
    </row>
    <row r="41" spans="1:40" x14ac:dyDescent="0.25">
      <c r="A41" s="7" t="s">
        <v>36</v>
      </c>
      <c r="B41" s="7">
        <v>16057</v>
      </c>
      <c r="C41" s="7">
        <v>5639</v>
      </c>
      <c r="D41" s="8">
        <f t="shared" si="14"/>
        <v>21696</v>
      </c>
      <c r="E41" s="7">
        <v>12413</v>
      </c>
      <c r="F41" s="7">
        <v>4985</v>
      </c>
      <c r="G41" s="8">
        <f t="shared" si="5"/>
        <v>17398</v>
      </c>
      <c r="H41" s="7">
        <v>12081</v>
      </c>
      <c r="I41" s="7">
        <v>5221</v>
      </c>
      <c r="J41" s="8">
        <f t="shared" si="6"/>
        <v>17302</v>
      </c>
      <c r="K41" s="7">
        <v>14643</v>
      </c>
      <c r="L41" s="7">
        <v>6169</v>
      </c>
      <c r="M41" s="8">
        <f t="shared" si="7"/>
        <v>20812</v>
      </c>
      <c r="N41" s="7">
        <v>8798</v>
      </c>
      <c r="O41" s="7">
        <v>4037</v>
      </c>
      <c r="P41" s="8">
        <f t="shared" si="8"/>
        <v>12835</v>
      </c>
      <c r="Q41" s="83">
        <f t="shared" si="0"/>
        <v>40.551253687315636</v>
      </c>
      <c r="R41" s="83">
        <f t="shared" si="1"/>
        <v>18.607116519174042</v>
      </c>
      <c r="V41" s="7" t="s">
        <v>36</v>
      </c>
      <c r="W41" s="7">
        <v>42</v>
      </c>
      <c r="X41" s="7">
        <v>188</v>
      </c>
      <c r="Y41" s="8">
        <f t="shared" si="9"/>
        <v>230</v>
      </c>
      <c r="Z41" s="7">
        <v>58</v>
      </c>
      <c r="AA41" s="7">
        <v>23</v>
      </c>
      <c r="AB41" s="8">
        <f t="shared" si="10"/>
        <v>81</v>
      </c>
      <c r="AC41" s="7">
        <v>43</v>
      </c>
      <c r="AD41" s="7">
        <v>6</v>
      </c>
      <c r="AE41" s="7">
        <f t="shared" si="11"/>
        <v>49</v>
      </c>
      <c r="AF41" s="7">
        <v>51</v>
      </c>
      <c r="AG41" s="7">
        <v>8</v>
      </c>
      <c r="AH41" s="8">
        <f t="shared" si="12"/>
        <v>59</v>
      </c>
      <c r="AI41" s="7">
        <v>20</v>
      </c>
      <c r="AJ41" s="7">
        <v>4</v>
      </c>
      <c r="AK41" s="8">
        <f t="shared" si="13"/>
        <v>24</v>
      </c>
      <c r="AL41" s="85">
        <f t="shared" si="2"/>
        <v>8.695652173913043</v>
      </c>
      <c r="AM41" s="85">
        <f t="shared" si="3"/>
        <v>1.7391304347826086</v>
      </c>
      <c r="AN41" s="16"/>
    </row>
    <row r="42" spans="1:40" x14ac:dyDescent="0.25">
      <c r="A42" s="7" t="s">
        <v>54</v>
      </c>
      <c r="B42" s="7">
        <v>7</v>
      </c>
      <c r="C42" s="7">
        <v>11</v>
      </c>
      <c r="D42" s="8">
        <f t="shared" si="14"/>
        <v>18</v>
      </c>
      <c r="E42" s="7">
        <v>6</v>
      </c>
      <c r="F42" s="7">
        <v>10</v>
      </c>
      <c r="G42" s="8">
        <f t="shared" si="5"/>
        <v>16</v>
      </c>
      <c r="H42" s="7">
        <v>3</v>
      </c>
      <c r="I42" s="7">
        <v>5</v>
      </c>
      <c r="J42" s="8">
        <f t="shared" si="6"/>
        <v>8</v>
      </c>
      <c r="K42" s="7">
        <v>5</v>
      </c>
      <c r="L42" s="7">
        <v>10</v>
      </c>
      <c r="M42" s="8">
        <f t="shared" si="7"/>
        <v>15</v>
      </c>
      <c r="N42" s="7">
        <v>3</v>
      </c>
      <c r="O42" s="7">
        <v>4</v>
      </c>
      <c r="P42" s="8">
        <f t="shared" si="8"/>
        <v>7</v>
      </c>
      <c r="Q42" s="83">
        <f t="shared" si="0"/>
        <v>16.666666666666664</v>
      </c>
      <c r="R42" s="83">
        <f t="shared" si="1"/>
        <v>22.222222222222221</v>
      </c>
      <c r="V42" s="8" t="s">
        <v>51</v>
      </c>
      <c r="W42" s="8">
        <f>SUM(W5:W41)</f>
        <v>19772</v>
      </c>
      <c r="X42" s="8">
        <f t="shared" ref="X42:AK42" si="15">SUM(X5:X41)</f>
        <v>27346</v>
      </c>
      <c r="Y42" s="8">
        <f t="shared" si="15"/>
        <v>47118</v>
      </c>
      <c r="Z42" s="8">
        <f t="shared" si="15"/>
        <v>19128</v>
      </c>
      <c r="AA42" s="8">
        <f t="shared" si="15"/>
        <v>14175</v>
      </c>
      <c r="AB42" s="8">
        <f t="shared" si="15"/>
        <v>33303</v>
      </c>
      <c r="AC42" s="8">
        <f t="shared" si="15"/>
        <v>22729</v>
      </c>
      <c r="AD42" s="8">
        <f t="shared" si="15"/>
        <v>16725</v>
      </c>
      <c r="AE42" s="8">
        <f t="shared" si="15"/>
        <v>39454</v>
      </c>
      <c r="AF42" s="8">
        <f t="shared" si="15"/>
        <v>20268</v>
      </c>
      <c r="AG42" s="8">
        <f t="shared" si="15"/>
        <v>15476</v>
      </c>
      <c r="AH42" s="8">
        <f t="shared" si="15"/>
        <v>35744</v>
      </c>
      <c r="AI42" s="8">
        <f t="shared" si="15"/>
        <v>16181</v>
      </c>
      <c r="AJ42" s="8">
        <f t="shared" si="15"/>
        <v>12349</v>
      </c>
      <c r="AK42" s="8">
        <f t="shared" si="15"/>
        <v>28530</v>
      </c>
      <c r="AL42" s="85">
        <f t="shared" si="2"/>
        <v>34.341440638397216</v>
      </c>
      <c r="AM42" s="85">
        <f t="shared" si="3"/>
        <v>26.20866760049238</v>
      </c>
      <c r="AN42" s="16"/>
    </row>
    <row r="43" spans="1:40" x14ac:dyDescent="0.25">
      <c r="A43" s="8" t="s">
        <v>51</v>
      </c>
      <c r="B43" s="8">
        <f t="shared" ref="B43:O43" si="16">SUM(B5:B42)</f>
        <v>504515</v>
      </c>
      <c r="C43" s="8">
        <f t="shared" si="16"/>
        <v>365882</v>
      </c>
      <c r="D43" s="8">
        <f t="shared" si="14"/>
        <v>870397</v>
      </c>
      <c r="E43" s="8">
        <f t="shared" si="16"/>
        <v>485897</v>
      </c>
      <c r="F43" s="8">
        <f t="shared" si="16"/>
        <v>371802</v>
      </c>
      <c r="G43" s="8">
        <f>SUM(E43:F43)</f>
        <v>857699</v>
      </c>
      <c r="H43" s="8">
        <f t="shared" si="16"/>
        <v>460716</v>
      </c>
      <c r="I43" s="8">
        <f t="shared" si="16"/>
        <v>352130</v>
      </c>
      <c r="J43" s="8">
        <f t="shared" si="6"/>
        <v>812846</v>
      </c>
      <c r="K43" s="8">
        <f t="shared" si="16"/>
        <v>516185</v>
      </c>
      <c r="L43" s="8">
        <f t="shared" si="16"/>
        <v>388826</v>
      </c>
      <c r="M43" s="8">
        <f t="shared" si="7"/>
        <v>905011</v>
      </c>
      <c r="N43" s="8">
        <f t="shared" si="16"/>
        <v>398190</v>
      </c>
      <c r="O43" s="8">
        <f t="shared" si="16"/>
        <v>314954</v>
      </c>
      <c r="P43" s="8">
        <f t="shared" si="8"/>
        <v>713144</v>
      </c>
      <c r="Q43" s="83">
        <f t="shared" si="0"/>
        <v>45.748089664831106</v>
      </c>
      <c r="R43" s="83">
        <f t="shared" si="1"/>
        <v>36.185097145325642</v>
      </c>
    </row>
  </sheetData>
  <mergeCells count="18">
    <mergeCell ref="AI3:AK3"/>
    <mergeCell ref="N3:P3"/>
    <mergeCell ref="A1:R1"/>
    <mergeCell ref="A2:R2"/>
    <mergeCell ref="V1:AM1"/>
    <mergeCell ref="V2:AM2"/>
    <mergeCell ref="V3:V4"/>
    <mergeCell ref="AL3:AM3"/>
    <mergeCell ref="W3:Y3"/>
    <mergeCell ref="Z3:AB3"/>
    <mergeCell ref="AC3:AE3"/>
    <mergeCell ref="A3:A4"/>
    <mergeCell ref="Q3:R3"/>
    <mergeCell ref="B3:D3"/>
    <mergeCell ref="E3:G3"/>
    <mergeCell ref="H3:J3"/>
    <mergeCell ref="K3:M3"/>
    <mergeCell ref="AF3:AH3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NECO 2013</vt:lpstr>
      <vt:lpstr>NECO 2014</vt:lpstr>
      <vt:lpstr>NECO 2015</vt:lpstr>
      <vt:lpstr>NECO 2016</vt:lpstr>
      <vt:lpstr>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Glory</dc:creator>
  <cp:lastModifiedBy>Emuesiri</cp:lastModifiedBy>
  <dcterms:created xsi:type="dcterms:W3CDTF">2017-07-28T15:25:51Z</dcterms:created>
  <dcterms:modified xsi:type="dcterms:W3CDTF">2017-08-10T19:49:24Z</dcterms:modified>
</cp:coreProperties>
</file>